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nmuni-my.sharepoint.com/personal/174936_muni_cz/Documents/Tereza Johnová/GAČR 2027/"/>
    </mc:Choice>
  </mc:AlternateContent>
  <xr:revisionPtr revIDLastSave="0" documentId="8_{3B25BB31-B8CC-4039-B5F5-D30C8AF7D5CB}" xr6:coauthVersionLast="47" xr6:coauthVersionMax="47" xr10:uidLastSave="{00000000-0000-0000-0000-000000000000}"/>
  <bookViews>
    <workbookView xWindow="-98" yWindow="-98" windowWidth="38596" windowHeight="21075" xr2:uid="{2880E7C7-A5D4-489E-9851-D38E00B05DC1}"/>
  </bookViews>
  <sheets>
    <sheet name="Rozpočet ON - podrobn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5" i="1"/>
  <c r="C4" i="1"/>
  <c r="B4" i="1"/>
  <c r="R72" i="1"/>
  <c r="N72" i="1"/>
  <c r="J72" i="1"/>
  <c r="D6" i="1" s="1"/>
  <c r="F72" i="1"/>
  <c r="C6" i="1" s="1"/>
  <c r="B72" i="1"/>
  <c r="B6" i="1" s="1"/>
  <c r="G6" i="1" s="1"/>
  <c r="R65" i="1"/>
  <c r="N65" i="1"/>
  <c r="E5" i="1" s="1"/>
  <c r="J65" i="1"/>
  <c r="D5" i="1" s="1"/>
  <c r="F65" i="1"/>
  <c r="C5" i="1" s="1"/>
  <c r="B65" i="1"/>
  <c r="B5" i="1" s="1"/>
  <c r="G5" i="1" s="1"/>
  <c r="J59" i="1"/>
  <c r="D4" i="1" s="1"/>
  <c r="R59" i="1"/>
  <c r="N59" i="1"/>
  <c r="E4" i="1" s="1"/>
  <c r="F59" i="1"/>
  <c r="B59" i="1"/>
  <c r="U44" i="1"/>
  <c r="U43" i="1"/>
  <c r="U42" i="1"/>
  <c r="U41" i="1"/>
  <c r="U45" i="1" s="1"/>
  <c r="U38" i="1"/>
  <c r="U37" i="1"/>
  <c r="U36" i="1"/>
  <c r="U35" i="1"/>
  <c r="U39" i="1" s="1"/>
  <c r="U32" i="1"/>
  <c r="U31" i="1"/>
  <c r="U33" i="1" s="1"/>
  <c r="U30" i="1"/>
  <c r="U27" i="1"/>
  <c r="U26" i="1"/>
  <c r="U25" i="1"/>
  <c r="U24" i="1"/>
  <c r="U23" i="1"/>
  <c r="U22" i="1"/>
  <c r="U21" i="1"/>
  <c r="U20" i="1"/>
  <c r="U28" i="1" s="1"/>
  <c r="Q44" i="1"/>
  <c r="Q43" i="1"/>
  <c r="Q42" i="1"/>
  <c r="Q41" i="1"/>
  <c r="Q45" i="1" s="1"/>
  <c r="Q38" i="1"/>
  <c r="Q37" i="1"/>
  <c r="Q36" i="1"/>
  <c r="Q35" i="1"/>
  <c r="Q39" i="1" s="1"/>
  <c r="Q32" i="1"/>
  <c r="Q31" i="1"/>
  <c r="Q33" i="1" s="1"/>
  <c r="Q30" i="1"/>
  <c r="Q27" i="1"/>
  <c r="Q26" i="1"/>
  <c r="Q25" i="1"/>
  <c r="Q24" i="1"/>
  <c r="Q23" i="1"/>
  <c r="Q22" i="1"/>
  <c r="Q21" i="1"/>
  <c r="Q20" i="1"/>
  <c r="Q28" i="1" s="1"/>
  <c r="M44" i="1"/>
  <c r="M43" i="1"/>
  <c r="M42" i="1"/>
  <c r="M41" i="1"/>
  <c r="M45" i="1" s="1"/>
  <c r="M38" i="1"/>
  <c r="M37" i="1"/>
  <c r="M36" i="1"/>
  <c r="M35" i="1"/>
  <c r="M39" i="1" s="1"/>
  <c r="M32" i="1"/>
  <c r="M31" i="1"/>
  <c r="M33" i="1" s="1"/>
  <c r="M30" i="1"/>
  <c r="M27" i="1"/>
  <c r="M26" i="1"/>
  <c r="M25" i="1"/>
  <c r="M24" i="1"/>
  <c r="M23" i="1"/>
  <c r="M22" i="1"/>
  <c r="M21" i="1"/>
  <c r="M20" i="1"/>
  <c r="M28" i="1" s="1"/>
  <c r="I44" i="1"/>
  <c r="I43" i="1"/>
  <c r="I42" i="1"/>
  <c r="I45" i="1" s="1"/>
  <c r="I41" i="1"/>
  <c r="I38" i="1"/>
  <c r="I37" i="1"/>
  <c r="I36" i="1"/>
  <c r="I39" i="1" s="1"/>
  <c r="I35" i="1"/>
  <c r="I32" i="1"/>
  <c r="I31" i="1"/>
  <c r="I30" i="1"/>
  <c r="I33" i="1" s="1"/>
  <c r="I27" i="1"/>
  <c r="I26" i="1"/>
  <c r="I25" i="1"/>
  <c r="I24" i="1"/>
  <c r="I23" i="1"/>
  <c r="I22" i="1"/>
  <c r="I21" i="1"/>
  <c r="I20" i="1"/>
  <c r="I28" i="1" s="1"/>
  <c r="E44" i="1"/>
  <c r="E43" i="1"/>
  <c r="E42" i="1"/>
  <c r="E41" i="1"/>
  <c r="E36" i="1"/>
  <c r="E37" i="1"/>
  <c r="E38" i="1"/>
  <c r="E35" i="1"/>
  <c r="E32" i="1"/>
  <c r="E31" i="1"/>
  <c r="E30" i="1"/>
  <c r="E20" i="1"/>
  <c r="E22" i="1"/>
  <c r="E23" i="1"/>
  <c r="E24" i="1"/>
  <c r="E25" i="1"/>
  <c r="E26" i="1"/>
  <c r="E27" i="1"/>
  <c r="E21" i="1"/>
  <c r="J73" i="1" l="1"/>
  <c r="D7" i="1" s="1"/>
  <c r="D8" i="1" s="1"/>
  <c r="F4" i="1"/>
  <c r="U47" i="1"/>
  <c r="U46" i="1"/>
  <c r="U48" i="1" s="1"/>
  <c r="R73" i="1" s="1"/>
  <c r="F7" i="1" s="1"/>
  <c r="Q47" i="1"/>
  <c r="Q46" i="1"/>
  <c r="Q48" i="1" s="1"/>
  <c r="N73" i="1" s="1"/>
  <c r="E7" i="1" s="1"/>
  <c r="E8" i="1" s="1"/>
  <c r="M47" i="1"/>
  <c r="M46" i="1"/>
  <c r="M48" i="1" s="1"/>
  <c r="I47" i="1"/>
  <c r="I46" i="1"/>
  <c r="I48" i="1" s="1"/>
  <c r="F8" i="1" l="1"/>
  <c r="G4" i="1"/>
  <c r="F12" i="1"/>
  <c r="E13" i="1"/>
  <c r="E12" i="1"/>
  <c r="D12" i="1"/>
  <c r="T45" i="1"/>
  <c r="T39" i="1"/>
  <c r="R33" i="1"/>
  <c r="R28" i="1"/>
  <c r="F73" i="1" l="1"/>
  <c r="C7" i="1" s="1"/>
  <c r="C8" i="1" s="1"/>
  <c r="F11" i="1"/>
  <c r="F13" i="1"/>
  <c r="E11" i="1"/>
  <c r="F14" i="1" l="1"/>
  <c r="E14" i="1"/>
  <c r="P45" i="1" l="1"/>
  <c r="P39" i="1"/>
  <c r="N33" i="1"/>
  <c r="N28" i="1"/>
  <c r="E15" i="1" l="1"/>
  <c r="L45" i="1"/>
  <c r="H45" i="1"/>
  <c r="D45" i="1"/>
  <c r="L39" i="1"/>
  <c r="H39" i="1"/>
  <c r="D39" i="1"/>
  <c r="J33" i="1"/>
  <c r="F33" i="1"/>
  <c r="B33" i="1"/>
  <c r="E45" i="1" l="1"/>
  <c r="E39" i="1"/>
  <c r="D13" i="1"/>
  <c r="C13" i="1"/>
  <c r="J28" i="1"/>
  <c r="B13" i="1" l="1"/>
  <c r="G13" i="1" s="1"/>
  <c r="E33" i="1"/>
  <c r="B12" i="1" s="1"/>
  <c r="C12" i="1"/>
  <c r="G12" i="1" l="1"/>
  <c r="F15" i="1"/>
  <c r="E28" i="1" s="1"/>
  <c r="D11" i="1"/>
  <c r="C11" i="1"/>
  <c r="E47" i="1" l="1"/>
  <c r="E46" i="1"/>
  <c r="E48" i="1" s="1"/>
  <c r="B73" i="1" s="1"/>
  <c r="B7" i="1" s="1"/>
  <c r="B11" i="1"/>
  <c r="G7" i="1" l="1"/>
  <c r="G8" i="1" s="1"/>
  <c r="B8" i="1"/>
  <c r="G11" i="1"/>
  <c r="D14" i="1"/>
  <c r="D15" i="1" s="1"/>
  <c r="C14" i="1"/>
  <c r="C15" i="1" s="1"/>
  <c r="B14" i="1" l="1"/>
  <c r="B15" i="1" s="1"/>
  <c r="B28" i="1"/>
  <c r="G14" i="1" l="1"/>
  <c r="G15" i="1" s="1"/>
  <c r="F28" i="1"/>
</calcChain>
</file>

<file path=xl/sharedStrings.xml><?xml version="1.0" encoding="utf-8"?>
<sst xmlns="http://schemas.openxmlformats.org/spreadsheetml/2006/main" count="104" uniqueCount="27">
  <si>
    <t>Mzdy odborných pracovníků</t>
  </si>
  <si>
    <t>počet měsíců</t>
  </si>
  <si>
    <t>tabulková mzda</t>
  </si>
  <si>
    <t>celková roční mzda</t>
  </si>
  <si>
    <t>Celkem</t>
  </si>
  <si>
    <t>Mzdy technických pracovníků</t>
  </si>
  <si>
    <t>Odměny z DPP/DPČ</t>
  </si>
  <si>
    <t>celková roční odměna</t>
  </si>
  <si>
    <t>počet hodin</t>
  </si>
  <si>
    <t>hodinová sazba</t>
  </si>
  <si>
    <t>Odměny z DPČ</t>
  </si>
  <si>
    <t>Odměny z DPP</t>
  </si>
  <si>
    <t>Sociální fond (1 %)</t>
  </si>
  <si>
    <t>Sociální a zdravotní pojištění (33,8 %)</t>
  </si>
  <si>
    <t>Dotace na osobní náklady (souhrn)</t>
  </si>
  <si>
    <t>Sociální a zdravotní pojištění a SF</t>
  </si>
  <si>
    <t>úvazek</t>
  </si>
  <si>
    <t>Mzdy technických/admin pracovníků</t>
  </si>
  <si>
    <t>Materiální náklady</t>
  </si>
  <si>
    <t>Cestovní náklady</t>
  </si>
  <si>
    <t>Ostatní služby</t>
  </si>
  <si>
    <t>Režijní náklady</t>
  </si>
  <si>
    <t>Dotace na věcné náklady (souhrn)</t>
  </si>
  <si>
    <t>Náklady na ostatní služby a nemateriální náklady</t>
  </si>
  <si>
    <t>Doplňkové (režijní náklady)</t>
  </si>
  <si>
    <t>GAČR 2027</t>
  </si>
  <si>
    <t>VYPLŇUJTE POUZE ŽLUTÁ POLE!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</si>
</sst>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9" xfId="0" applyNumberFormat="1" applyBorder="1"/>
    <xf numFmtId="3" fontId="0" fillId="0" borderId="6" xfId="0" applyNumberFormat="1" applyBorder="1"/>
    <xf numFmtId="3" fontId="0" fillId="0" borderId="0" xfId="0" applyNumberFormat="1"/>
    <xf numFmtId="3" fontId="0" fillId="0" borderId="11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1" fillId="4" borderId="17" xfId="0" applyNumberFormat="1" applyFont="1" applyFill="1" applyBorder="1"/>
    <xf numFmtId="3" fontId="0" fillId="4" borderId="20" xfId="0" applyNumberFormat="1" applyFill="1" applyBorder="1" applyAlignment="1">
      <alignment horizontal="right"/>
    </xf>
    <xf numFmtId="3" fontId="0" fillId="4" borderId="16" xfId="0" applyNumberFormat="1" applyFill="1" applyBorder="1"/>
    <xf numFmtId="3" fontId="1" fillId="4" borderId="22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0" fillId="2" borderId="8" xfId="0" applyNumberFormat="1" applyFill="1" applyBorder="1"/>
    <xf numFmtId="3" fontId="0" fillId="2" borderId="0" xfId="0" applyNumberFormat="1" applyFill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0" borderId="15" xfId="0" applyNumberFormat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3" fontId="0" fillId="3" borderId="1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13" xfId="0" applyNumberFormat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3" xfId="0" applyNumberFormat="1" applyFill="1" applyBorder="1"/>
    <xf numFmtId="4" fontId="0" fillId="2" borderId="8" xfId="0" applyNumberFormat="1" applyFill="1" applyBorder="1"/>
    <xf numFmtId="4" fontId="0" fillId="2" borderId="10" xfId="0" applyNumberFormat="1" applyFill="1" applyBorder="1"/>
    <xf numFmtId="4" fontId="0" fillId="2" borderId="5" xfId="0" applyNumberFormat="1" applyFill="1" applyBorder="1"/>
    <xf numFmtId="3" fontId="2" fillId="0" borderId="0" xfId="0" applyNumberFormat="1" applyFont="1"/>
    <xf numFmtId="4" fontId="0" fillId="3" borderId="2" xfId="0" applyNumberFormat="1" applyFill="1" applyBorder="1"/>
    <xf numFmtId="3" fontId="1" fillId="0" borderId="1" xfId="0" applyNumberFormat="1" applyFont="1" applyBorder="1"/>
    <xf numFmtId="3" fontId="1" fillId="4" borderId="23" xfId="0" applyNumberFormat="1" applyFont="1" applyFill="1" applyBorder="1"/>
    <xf numFmtId="3" fontId="1" fillId="4" borderId="24" xfId="0" applyNumberFormat="1" applyFont="1" applyFill="1" applyBorder="1"/>
    <xf numFmtId="1" fontId="1" fillId="4" borderId="19" xfId="0" applyNumberFormat="1" applyFont="1" applyFill="1" applyBorder="1"/>
    <xf numFmtId="3" fontId="1" fillId="4" borderId="21" xfId="0" applyNumberFormat="1" applyFont="1" applyFill="1" applyBorder="1"/>
    <xf numFmtId="3" fontId="1" fillId="5" borderId="1" xfId="0" applyNumberFormat="1" applyFont="1" applyFill="1" applyBorder="1"/>
    <xf numFmtId="1" fontId="1" fillId="4" borderId="18" xfId="0" applyNumberFormat="1" applyFont="1" applyFill="1" applyBorder="1"/>
    <xf numFmtId="3" fontId="3" fillId="0" borderId="0" xfId="0" applyNumberFormat="1" applyFont="1"/>
    <xf numFmtId="3" fontId="0" fillId="2" borderId="8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D93C3-96DB-4223-B6A6-9EA909DBF247}">
  <dimension ref="A1:U73"/>
  <sheetViews>
    <sheetView tabSelected="1" zoomScaleNormal="100" workbookViewId="0">
      <pane ySplit="16" topLeftCell="A33" activePane="bottomLeft" state="frozen"/>
      <selection pane="bottomLeft" activeCell="B65" sqref="B65:E65"/>
    </sheetView>
  </sheetViews>
  <sheetFormatPr defaultColWidth="9.140625" defaultRowHeight="15" x14ac:dyDescent="0.25"/>
  <cols>
    <col min="1" max="1" width="45.140625" style="3" customWidth="1"/>
    <col min="2" max="4" width="9.5703125" style="3" customWidth="1"/>
    <col min="5" max="5" width="12.7109375" style="3" customWidth="1"/>
    <col min="6" max="13" width="9.5703125" style="3" customWidth="1"/>
    <col min="14" max="14" width="9.140625" style="3"/>
    <col min="15" max="15" width="11.42578125" style="3" customWidth="1"/>
    <col min="16" max="18" width="9.140625" style="3"/>
    <col min="19" max="19" width="11.42578125" style="3" customWidth="1"/>
    <col min="20" max="16384" width="9.140625" style="3"/>
  </cols>
  <sheetData>
    <row r="1" spans="1:7" ht="21" x14ac:dyDescent="0.35">
      <c r="A1" s="41" t="s">
        <v>25</v>
      </c>
      <c r="F1" s="50" t="s">
        <v>26</v>
      </c>
    </row>
    <row r="2" spans="1:7" ht="15.75" thickBot="1" x14ac:dyDescent="0.3"/>
    <row r="3" spans="1:7" x14ac:dyDescent="0.25">
      <c r="A3" s="7" t="s">
        <v>22</v>
      </c>
      <c r="B3" s="49">
        <v>2027</v>
      </c>
      <c r="C3" s="49">
        <v>2028</v>
      </c>
      <c r="D3" s="49">
        <v>2029</v>
      </c>
      <c r="E3" s="49">
        <v>2030</v>
      </c>
      <c r="F3" s="49">
        <v>2031</v>
      </c>
      <c r="G3" s="46" t="s">
        <v>4</v>
      </c>
    </row>
    <row r="4" spans="1:7" x14ac:dyDescent="0.25">
      <c r="A4" s="8" t="s">
        <v>18</v>
      </c>
      <c r="B4" s="9">
        <f>B59</f>
        <v>0</v>
      </c>
      <c r="C4" s="9">
        <f>F59</f>
        <v>0</v>
      </c>
      <c r="D4" s="9">
        <f>J59</f>
        <v>0</v>
      </c>
      <c r="E4" s="9">
        <f>N59</f>
        <v>0</v>
      </c>
      <c r="F4" s="9">
        <f>R59</f>
        <v>0</v>
      </c>
      <c r="G4" s="47">
        <f>SUM(B4:F4)</f>
        <v>0</v>
      </c>
    </row>
    <row r="5" spans="1:7" x14ac:dyDescent="0.25">
      <c r="A5" s="8" t="s">
        <v>19</v>
      </c>
      <c r="B5" s="9">
        <f>B65</f>
        <v>0</v>
      </c>
      <c r="C5" s="9">
        <f>F65</f>
        <v>0</v>
      </c>
      <c r="D5" s="9">
        <f>J65</f>
        <v>0</v>
      </c>
      <c r="E5" s="9">
        <f>N65</f>
        <v>0</v>
      </c>
      <c r="F5" s="9">
        <f>R65</f>
        <v>0</v>
      </c>
      <c r="G5" s="47">
        <f>SUM(B5:F5)</f>
        <v>0</v>
      </c>
    </row>
    <row r="6" spans="1:7" x14ac:dyDescent="0.25">
      <c r="A6" s="8" t="s">
        <v>23</v>
      </c>
      <c r="B6" s="9">
        <f>B72</f>
        <v>0</v>
      </c>
      <c r="C6" s="9">
        <f>F72</f>
        <v>0</v>
      </c>
      <c r="D6" s="9">
        <f>J72</f>
        <v>0</v>
      </c>
      <c r="E6" s="9">
        <f>N72</f>
        <v>0</v>
      </c>
      <c r="F6" s="9">
        <f>R72</f>
        <v>0</v>
      </c>
      <c r="G6" s="47">
        <f>SUM(B6:F6)</f>
        <v>0</v>
      </c>
    </row>
    <row r="7" spans="1:7" x14ac:dyDescent="0.25">
      <c r="A7" s="8" t="s">
        <v>24</v>
      </c>
      <c r="B7" s="9">
        <f>B73</f>
        <v>0</v>
      </c>
      <c r="C7" s="9">
        <f>F73</f>
        <v>0</v>
      </c>
      <c r="D7" s="9">
        <f>J73</f>
        <v>0</v>
      </c>
      <c r="E7" s="9">
        <f>N73</f>
        <v>0</v>
      </c>
      <c r="F7" s="9">
        <f>R73</f>
        <v>0</v>
      </c>
      <c r="G7" s="47">
        <f>SUM(B7:F7)</f>
        <v>0</v>
      </c>
    </row>
    <row r="8" spans="1:7" ht="15.75" thickBot="1" x14ac:dyDescent="0.3">
      <c r="A8" s="10" t="s">
        <v>4</v>
      </c>
      <c r="B8" s="44">
        <f t="shared" ref="B8:G8" si="0">SUM(B4:B7)</f>
        <v>0</v>
      </c>
      <c r="C8" s="44">
        <f t="shared" si="0"/>
        <v>0</v>
      </c>
      <c r="D8" s="44">
        <f t="shared" si="0"/>
        <v>0</v>
      </c>
      <c r="E8" s="44">
        <f t="shared" si="0"/>
        <v>0</v>
      </c>
      <c r="F8" s="44">
        <f t="shared" si="0"/>
        <v>0</v>
      </c>
      <c r="G8" s="45">
        <f t="shared" si="0"/>
        <v>0</v>
      </c>
    </row>
    <row r="9" spans="1:7" ht="15.75" thickBot="1" x14ac:dyDescent="0.3"/>
    <row r="10" spans="1:7" x14ac:dyDescent="0.25">
      <c r="A10" s="7" t="s">
        <v>14</v>
      </c>
      <c r="B10" s="49">
        <v>2027</v>
      </c>
      <c r="C10" s="49">
        <v>2028</v>
      </c>
      <c r="D10" s="49">
        <v>2029</v>
      </c>
      <c r="E10" s="49">
        <v>2030</v>
      </c>
      <c r="F10" s="49">
        <v>2031</v>
      </c>
      <c r="G10" s="46" t="s">
        <v>4</v>
      </c>
    </row>
    <row r="11" spans="1:7" x14ac:dyDescent="0.25">
      <c r="A11" s="8" t="s">
        <v>0</v>
      </c>
      <c r="B11" s="9">
        <f>E28</f>
        <v>0</v>
      </c>
      <c r="C11" s="9">
        <f>I28</f>
        <v>0</v>
      </c>
      <c r="D11" s="9">
        <f>M28</f>
        <v>0</v>
      </c>
      <c r="E11" s="9">
        <f>Q28</f>
        <v>0</v>
      </c>
      <c r="F11" s="9">
        <f>U28</f>
        <v>0</v>
      </c>
      <c r="G11" s="47">
        <f>SUM(B11:F11)</f>
        <v>0</v>
      </c>
    </row>
    <row r="12" spans="1:7" x14ac:dyDescent="0.25">
      <c r="A12" s="8" t="s">
        <v>5</v>
      </c>
      <c r="B12" s="9">
        <f>E33</f>
        <v>0</v>
      </c>
      <c r="C12" s="9">
        <f>I33</f>
        <v>0</v>
      </c>
      <c r="D12" s="9">
        <f>M33</f>
        <v>0</v>
      </c>
      <c r="E12" s="9">
        <f>Q33</f>
        <v>0</v>
      </c>
      <c r="F12" s="9">
        <f>U33</f>
        <v>0</v>
      </c>
      <c r="G12" s="47">
        <f>SUM(B12:F12)</f>
        <v>0</v>
      </c>
    </row>
    <row r="13" spans="1:7" x14ac:dyDescent="0.25">
      <c r="A13" s="8" t="s">
        <v>6</v>
      </c>
      <c r="B13" s="9">
        <f>E39+E45</f>
        <v>0</v>
      </c>
      <c r="C13" s="9">
        <f>I39+I45</f>
        <v>0</v>
      </c>
      <c r="D13" s="9">
        <f>M39+M45</f>
        <v>0</v>
      </c>
      <c r="E13" s="9">
        <f>Q39+Q45</f>
        <v>0</v>
      </c>
      <c r="F13" s="9">
        <f>U39+Q45</f>
        <v>0</v>
      </c>
      <c r="G13" s="47">
        <f>SUM(B13:F13)</f>
        <v>0</v>
      </c>
    </row>
    <row r="14" spans="1:7" x14ac:dyDescent="0.25">
      <c r="A14" s="8" t="s">
        <v>15</v>
      </c>
      <c r="B14" s="9">
        <f>E48</f>
        <v>0</v>
      </c>
      <c r="C14" s="9">
        <f>I48</f>
        <v>0</v>
      </c>
      <c r="D14" s="9">
        <f>M48</f>
        <v>0</v>
      </c>
      <c r="E14" s="9">
        <f>Q48</f>
        <v>0</v>
      </c>
      <c r="F14" s="9">
        <f>U48</f>
        <v>0</v>
      </c>
      <c r="G14" s="47">
        <f>SUM(B14:F14)</f>
        <v>0</v>
      </c>
    </row>
    <row r="15" spans="1:7" ht="15.75" thickBot="1" x14ac:dyDescent="0.3">
      <c r="A15" s="10" t="s">
        <v>4</v>
      </c>
      <c r="B15" s="44">
        <f>SUM(B11:B14)</f>
        <v>0</v>
      </c>
      <c r="C15" s="44">
        <f t="shared" ref="C15:G15" si="1">SUM(C11:C14)</f>
        <v>0</v>
      </c>
      <c r="D15" s="44">
        <f t="shared" si="1"/>
        <v>0</v>
      </c>
      <c r="E15" s="44">
        <f t="shared" ref="E15" si="2">SUM(E11:E14)</f>
        <v>0</v>
      </c>
      <c r="F15" s="44">
        <f t="shared" si="1"/>
        <v>0</v>
      </c>
      <c r="G15" s="45">
        <f t="shared" si="1"/>
        <v>0</v>
      </c>
    </row>
    <row r="17" spans="1:21" ht="15.75" thickBot="1" x14ac:dyDescent="0.3"/>
    <row r="18" spans="1:21" ht="15.75" thickBot="1" x14ac:dyDescent="0.3">
      <c r="B18" s="63">
        <v>2027</v>
      </c>
      <c r="C18" s="64"/>
      <c r="D18" s="64"/>
      <c r="E18" s="65"/>
      <c r="F18" s="63">
        <v>2028</v>
      </c>
      <c r="G18" s="64"/>
      <c r="H18" s="64"/>
      <c r="I18" s="65"/>
      <c r="J18" s="63">
        <v>2029</v>
      </c>
      <c r="K18" s="64"/>
      <c r="L18" s="64"/>
      <c r="M18" s="65"/>
      <c r="N18" s="63">
        <v>2030</v>
      </c>
      <c r="O18" s="64"/>
      <c r="P18" s="64"/>
      <c r="Q18" s="65"/>
      <c r="R18" s="63">
        <v>2031</v>
      </c>
      <c r="S18" s="64"/>
      <c r="T18" s="64"/>
      <c r="U18" s="65"/>
    </row>
    <row r="19" spans="1:21" ht="45.75" thickBot="1" x14ac:dyDescent="0.3">
      <c r="A19" s="11" t="s">
        <v>0</v>
      </c>
      <c r="B19" s="12" t="s">
        <v>16</v>
      </c>
      <c r="C19" s="13" t="s">
        <v>2</v>
      </c>
      <c r="D19" s="13" t="s">
        <v>1</v>
      </c>
      <c r="E19" s="14" t="s">
        <v>3</v>
      </c>
      <c r="F19" s="12" t="s">
        <v>16</v>
      </c>
      <c r="G19" s="13" t="s">
        <v>2</v>
      </c>
      <c r="H19" s="13" t="s">
        <v>1</v>
      </c>
      <c r="I19" s="14" t="s">
        <v>3</v>
      </c>
      <c r="J19" s="12" t="s">
        <v>16</v>
      </c>
      <c r="K19" s="13" t="s">
        <v>2</v>
      </c>
      <c r="L19" s="13" t="s">
        <v>1</v>
      </c>
      <c r="M19" s="14" t="s">
        <v>3</v>
      </c>
      <c r="N19" s="12" t="s">
        <v>16</v>
      </c>
      <c r="O19" s="13" t="s">
        <v>2</v>
      </c>
      <c r="P19" s="13" t="s">
        <v>1</v>
      </c>
      <c r="Q19" s="14" t="s">
        <v>3</v>
      </c>
      <c r="R19" s="12" t="s">
        <v>16</v>
      </c>
      <c r="S19" s="13" t="s">
        <v>2</v>
      </c>
      <c r="T19" s="13" t="s">
        <v>1</v>
      </c>
      <c r="U19" s="14" t="s">
        <v>3</v>
      </c>
    </row>
    <row r="20" spans="1:21" x14ac:dyDescent="0.25">
      <c r="A20" s="35"/>
      <c r="B20" s="38"/>
      <c r="C20" s="18"/>
      <c r="D20" s="18"/>
      <c r="E20" s="1">
        <f>IF(C20&gt;64000,FLOOR(B20*C20*D20,1000),ROUND(B20*C20*D20,-3))</f>
        <v>0</v>
      </c>
      <c r="F20" s="38"/>
      <c r="G20" s="18"/>
      <c r="H20" s="18"/>
      <c r="I20" s="1">
        <f>IF(G20&gt;64000,FLOOR(F20*G20*H20,1000),ROUND(F20*G20*H20,-3))</f>
        <v>0</v>
      </c>
      <c r="J20" s="38"/>
      <c r="K20" s="18"/>
      <c r="L20" s="18"/>
      <c r="M20" s="1">
        <f>IF(K20&gt;64000,FLOOR(J20*K20*L20,1000),ROUND(J20*K20*L20,-3))</f>
        <v>0</v>
      </c>
      <c r="N20" s="40"/>
      <c r="O20" s="20"/>
      <c r="P20" s="20"/>
      <c r="Q20" s="1">
        <f>IF(O20&gt;64000,FLOOR(N20*O20*P20,1000),ROUND(N20*O20*P20,-3))</f>
        <v>0</v>
      </c>
      <c r="R20" s="40"/>
      <c r="S20" s="20"/>
      <c r="T20" s="20"/>
      <c r="U20" s="1">
        <f>IF(S20&gt;64000,FLOOR(R20*S20*T20,1000),ROUND(R20*S20*T20,-3))</f>
        <v>0</v>
      </c>
    </row>
    <row r="21" spans="1:21" x14ac:dyDescent="0.25">
      <c r="A21" s="35"/>
      <c r="B21" s="38"/>
      <c r="C21" s="18"/>
      <c r="D21" s="18"/>
      <c r="E21" s="1">
        <f>IF(C21&gt;64000,FLOOR(B21*C21*D21,1000),ROUND(B21*C21*D21,-3))</f>
        <v>0</v>
      </c>
      <c r="F21" s="38"/>
      <c r="G21" s="18"/>
      <c r="H21" s="18"/>
      <c r="I21" s="1">
        <f>IF(G21&gt;64000,FLOOR(F21*G21*H21,1000),ROUND(F21*G21*H21,-3))</f>
        <v>0</v>
      </c>
      <c r="J21" s="38"/>
      <c r="K21" s="18"/>
      <c r="L21" s="18"/>
      <c r="M21" s="1">
        <f>IF(K21&gt;64000,FLOOR(J21*K21*L21,1000),ROUND(J21*K21*L21,-3))</f>
        <v>0</v>
      </c>
      <c r="N21" s="38"/>
      <c r="O21" s="18"/>
      <c r="P21" s="18"/>
      <c r="Q21" s="1">
        <f>IF(O21&gt;64000,FLOOR(N21*O21*P21,1000),ROUND(N21*O21*P21,-3))</f>
        <v>0</v>
      </c>
      <c r="R21" s="38"/>
      <c r="S21" s="18"/>
      <c r="T21" s="18"/>
      <c r="U21" s="1">
        <f>IF(S21&gt;64000,FLOOR(R21*S21*T21,1000),ROUND(R21*S21*T21,-3))</f>
        <v>0</v>
      </c>
    </row>
    <row r="22" spans="1:21" x14ac:dyDescent="0.25">
      <c r="A22" s="35"/>
      <c r="B22" s="38"/>
      <c r="C22" s="18"/>
      <c r="D22" s="18"/>
      <c r="E22" s="1">
        <f t="shared" ref="E22:E27" si="3">IF(C22&gt;64000,FLOOR(B22*C22*D22,1000),ROUND(B22*C22*D22,-3))</f>
        <v>0</v>
      </c>
      <c r="F22" s="38"/>
      <c r="G22" s="18"/>
      <c r="H22" s="18"/>
      <c r="I22" s="1">
        <f t="shared" ref="I22:I27" si="4">IF(G22&gt;64000,FLOOR(F22*G22*H22,1000),ROUND(F22*G22*H22,-3))</f>
        <v>0</v>
      </c>
      <c r="J22" s="38"/>
      <c r="K22" s="18"/>
      <c r="L22" s="18"/>
      <c r="M22" s="1">
        <f t="shared" ref="M22:M27" si="5">IF(K22&gt;64000,FLOOR(J22*K22*L22,1000),ROUND(J22*K22*L22,-3))</f>
        <v>0</v>
      </c>
      <c r="N22" s="38"/>
      <c r="O22" s="18"/>
      <c r="P22" s="18"/>
      <c r="Q22" s="1">
        <f t="shared" ref="Q22:Q27" si="6">IF(O22&gt;64000,FLOOR(N22*O22*P22,1000),ROUND(N22*O22*P22,-3))</f>
        <v>0</v>
      </c>
      <c r="R22" s="38"/>
      <c r="S22" s="18"/>
      <c r="T22" s="18"/>
      <c r="U22" s="1">
        <f t="shared" ref="U22:U27" si="7">IF(S22&gt;64000,FLOOR(R22*S22*T22,1000),ROUND(R22*S22*T22,-3))</f>
        <v>0</v>
      </c>
    </row>
    <row r="23" spans="1:21" x14ac:dyDescent="0.25">
      <c r="A23" s="35"/>
      <c r="B23" s="38"/>
      <c r="C23" s="18"/>
      <c r="D23" s="18"/>
      <c r="E23" s="1">
        <f t="shared" si="3"/>
        <v>0</v>
      </c>
      <c r="F23" s="38"/>
      <c r="G23" s="18"/>
      <c r="H23" s="18"/>
      <c r="I23" s="1">
        <f t="shared" si="4"/>
        <v>0</v>
      </c>
      <c r="J23" s="38"/>
      <c r="K23" s="18"/>
      <c r="L23" s="18"/>
      <c r="M23" s="1">
        <f t="shared" si="5"/>
        <v>0</v>
      </c>
      <c r="N23" s="38"/>
      <c r="O23" s="18"/>
      <c r="P23" s="18"/>
      <c r="Q23" s="1">
        <f t="shared" si="6"/>
        <v>0</v>
      </c>
      <c r="R23" s="38"/>
      <c r="S23" s="18"/>
      <c r="T23" s="18"/>
      <c r="U23" s="1">
        <f t="shared" si="7"/>
        <v>0</v>
      </c>
    </row>
    <row r="24" spans="1:21" x14ac:dyDescent="0.25">
      <c r="A24" s="35"/>
      <c r="B24" s="38"/>
      <c r="C24" s="18"/>
      <c r="D24" s="18"/>
      <c r="E24" s="1">
        <f t="shared" si="3"/>
        <v>0</v>
      </c>
      <c r="F24" s="38"/>
      <c r="G24" s="18"/>
      <c r="H24" s="18"/>
      <c r="I24" s="1">
        <f t="shared" si="4"/>
        <v>0</v>
      </c>
      <c r="J24" s="38"/>
      <c r="K24" s="18"/>
      <c r="L24" s="18"/>
      <c r="M24" s="1">
        <f t="shared" si="5"/>
        <v>0</v>
      </c>
      <c r="N24" s="38"/>
      <c r="O24" s="18"/>
      <c r="P24" s="18"/>
      <c r="Q24" s="1">
        <f t="shared" si="6"/>
        <v>0</v>
      </c>
      <c r="R24" s="38"/>
      <c r="S24" s="18"/>
      <c r="T24" s="18"/>
      <c r="U24" s="1">
        <f t="shared" si="7"/>
        <v>0</v>
      </c>
    </row>
    <row r="25" spans="1:21" x14ac:dyDescent="0.25">
      <c r="A25" s="35"/>
      <c r="B25" s="38"/>
      <c r="C25" s="18"/>
      <c r="D25" s="18"/>
      <c r="E25" s="1">
        <f t="shared" si="3"/>
        <v>0</v>
      </c>
      <c r="F25" s="38"/>
      <c r="G25" s="18"/>
      <c r="H25" s="18"/>
      <c r="I25" s="1">
        <f t="shared" si="4"/>
        <v>0</v>
      </c>
      <c r="J25" s="38"/>
      <c r="K25" s="18"/>
      <c r="L25" s="18"/>
      <c r="M25" s="1">
        <f t="shared" si="5"/>
        <v>0</v>
      </c>
      <c r="N25" s="38"/>
      <c r="O25" s="18"/>
      <c r="P25" s="18"/>
      <c r="Q25" s="1">
        <f t="shared" si="6"/>
        <v>0</v>
      </c>
      <c r="R25" s="38"/>
      <c r="S25" s="18"/>
      <c r="T25" s="18"/>
      <c r="U25" s="1">
        <f t="shared" si="7"/>
        <v>0</v>
      </c>
    </row>
    <row r="26" spans="1:21" x14ac:dyDescent="0.25">
      <c r="A26" s="35"/>
      <c r="B26" s="38"/>
      <c r="C26" s="18"/>
      <c r="D26" s="18"/>
      <c r="E26" s="1">
        <f t="shared" si="3"/>
        <v>0</v>
      </c>
      <c r="F26" s="38"/>
      <c r="G26" s="18"/>
      <c r="H26" s="18"/>
      <c r="I26" s="1">
        <f t="shared" si="4"/>
        <v>0</v>
      </c>
      <c r="J26" s="38"/>
      <c r="K26" s="18"/>
      <c r="L26" s="18"/>
      <c r="M26" s="1">
        <f t="shared" si="5"/>
        <v>0</v>
      </c>
      <c r="N26" s="38"/>
      <c r="O26" s="18"/>
      <c r="P26" s="18"/>
      <c r="Q26" s="1">
        <f t="shared" si="6"/>
        <v>0</v>
      </c>
      <c r="R26" s="38"/>
      <c r="S26" s="18"/>
      <c r="T26" s="18"/>
      <c r="U26" s="1">
        <f t="shared" si="7"/>
        <v>0</v>
      </c>
    </row>
    <row r="27" spans="1:21" ht="15.75" thickBot="1" x14ac:dyDescent="0.3">
      <c r="A27" s="36"/>
      <c r="B27" s="39"/>
      <c r="C27" s="23"/>
      <c r="D27" s="18"/>
      <c r="E27" s="1">
        <f t="shared" si="3"/>
        <v>0</v>
      </c>
      <c r="F27" s="39"/>
      <c r="G27" s="23"/>
      <c r="H27" s="18"/>
      <c r="I27" s="1">
        <f t="shared" si="4"/>
        <v>0</v>
      </c>
      <c r="J27" s="39"/>
      <c r="K27" s="23"/>
      <c r="L27" s="18"/>
      <c r="M27" s="1">
        <f t="shared" si="5"/>
        <v>0</v>
      </c>
      <c r="N27" s="39"/>
      <c r="O27" s="23"/>
      <c r="P27" s="23"/>
      <c r="Q27" s="1">
        <f t="shared" si="6"/>
        <v>0</v>
      </c>
      <c r="R27" s="39"/>
      <c r="S27" s="23"/>
      <c r="T27" s="23"/>
      <c r="U27" s="1">
        <f t="shared" si="7"/>
        <v>0</v>
      </c>
    </row>
    <row r="28" spans="1:21" ht="15.75" thickBot="1" x14ac:dyDescent="0.3">
      <c r="A28" s="24" t="s">
        <v>4</v>
      </c>
      <c r="B28" s="42">
        <f>SUM(B20:B27)</f>
        <v>0</v>
      </c>
      <c r="C28" s="26"/>
      <c r="D28" s="26"/>
      <c r="E28" s="27">
        <f>SUM(E20:E27)</f>
        <v>0</v>
      </c>
      <c r="F28" s="42">
        <f>SUM(F20:F27)</f>
        <v>0</v>
      </c>
      <c r="G28" s="26"/>
      <c r="H28" s="26"/>
      <c r="I28" s="27">
        <f>SUM(I20:I27)</f>
        <v>0</v>
      </c>
      <c r="J28" s="42">
        <f>SUM(J20:J27)</f>
        <v>0</v>
      </c>
      <c r="K28" s="26"/>
      <c r="L28" s="26"/>
      <c r="M28" s="27">
        <f>SUM(M20:M27)</f>
        <v>0</v>
      </c>
      <c r="N28" s="25">
        <f>SUM(N20:N27)</f>
        <v>0</v>
      </c>
      <c r="O28" s="26"/>
      <c r="P28" s="26"/>
      <c r="Q28" s="27">
        <f>SUM(Q20:Q27)</f>
        <v>0</v>
      </c>
      <c r="R28" s="25">
        <f>SUM(R20:R27)</f>
        <v>0</v>
      </c>
      <c r="S28" s="26"/>
      <c r="T28" s="26"/>
      <c r="U28" s="27">
        <f>SUM(U20:U27)</f>
        <v>0</v>
      </c>
    </row>
    <row r="29" spans="1:21" ht="45.75" thickBot="1" x14ac:dyDescent="0.3">
      <c r="A29" s="11" t="s">
        <v>17</v>
      </c>
      <c r="B29" s="12" t="s">
        <v>16</v>
      </c>
      <c r="C29" s="15" t="s">
        <v>2</v>
      </c>
      <c r="D29" s="15" t="s">
        <v>1</v>
      </c>
      <c r="E29" s="16" t="s">
        <v>3</v>
      </c>
      <c r="F29" s="12" t="s">
        <v>16</v>
      </c>
      <c r="G29" s="15" t="s">
        <v>2</v>
      </c>
      <c r="H29" s="15" t="s">
        <v>1</v>
      </c>
      <c r="I29" s="16" t="s">
        <v>3</v>
      </c>
      <c r="J29" s="12" t="s">
        <v>16</v>
      </c>
      <c r="K29" s="15" t="s">
        <v>2</v>
      </c>
      <c r="L29" s="15" t="s">
        <v>1</v>
      </c>
      <c r="M29" s="16" t="s">
        <v>3</v>
      </c>
      <c r="N29" s="12" t="s">
        <v>16</v>
      </c>
      <c r="O29" s="15" t="s">
        <v>2</v>
      </c>
      <c r="P29" s="15" t="s">
        <v>1</v>
      </c>
      <c r="Q29" s="16" t="s">
        <v>3</v>
      </c>
      <c r="R29" s="12" t="s">
        <v>16</v>
      </c>
      <c r="S29" s="15" t="s">
        <v>2</v>
      </c>
      <c r="T29" s="15" t="s">
        <v>1</v>
      </c>
      <c r="U29" s="16" t="s">
        <v>3</v>
      </c>
    </row>
    <row r="30" spans="1:21" x14ac:dyDescent="0.25">
      <c r="A30" s="19"/>
      <c r="B30" s="40"/>
      <c r="C30" s="20"/>
      <c r="D30" s="20"/>
      <c r="E30" s="5">
        <f>IF(C30&gt;64000,FLOOR(B30*C30*D30,1000),ROUND(B30*C30*D30,-3))</f>
        <v>0</v>
      </c>
      <c r="F30" s="40"/>
      <c r="G30" s="20"/>
      <c r="H30" s="20"/>
      <c r="I30" s="5">
        <f>IF(G30&gt;64000,FLOOR(F30*G30*H30,1000),ROUND(F30*G30*H30,-3))</f>
        <v>0</v>
      </c>
      <c r="J30" s="40"/>
      <c r="K30" s="20"/>
      <c r="L30" s="20"/>
      <c r="M30" s="5">
        <f>IF(K30&gt;64000,FLOOR(J30*K30*L30,1000),ROUND(J30*K30*L30,-3))</f>
        <v>0</v>
      </c>
      <c r="N30" s="40"/>
      <c r="O30" s="20"/>
      <c r="P30" s="20"/>
      <c r="Q30" s="5">
        <f>IF(O30&gt;64000,FLOOR(N30*O30*P30,1000),ROUND(N30*O30*P30,-3))</f>
        <v>0</v>
      </c>
      <c r="R30" s="40"/>
      <c r="S30" s="20"/>
      <c r="T30" s="20"/>
      <c r="U30" s="5">
        <f>IF(S30&gt;64000,FLOOR(R30*S30*T30,1000),ROUND(R30*S30*T30,-3))</f>
        <v>0</v>
      </c>
    </row>
    <row r="31" spans="1:21" x14ac:dyDescent="0.25">
      <c r="A31" s="17"/>
      <c r="B31" s="38"/>
      <c r="C31" s="18"/>
      <c r="D31" s="18"/>
      <c r="E31" s="1">
        <f>IF(C31&gt;64000,FLOOR(B31*C31*D31,1000),ROUND(B31*C31*D31,-3))</f>
        <v>0</v>
      </c>
      <c r="F31" s="38"/>
      <c r="G31" s="18"/>
      <c r="H31" s="18"/>
      <c r="I31" s="1">
        <f>IF(G31&gt;64000,FLOOR(F31*G31*H31,1000),ROUND(F31*G31*H31,-3))</f>
        <v>0</v>
      </c>
      <c r="J31" s="38"/>
      <c r="K31" s="18"/>
      <c r="L31" s="18"/>
      <c r="M31" s="1">
        <f>IF(K31&gt;64000,FLOOR(J31*K31*L31,1000),ROUND(J31*K31*L31,-3))</f>
        <v>0</v>
      </c>
      <c r="N31" s="38"/>
      <c r="O31" s="18"/>
      <c r="P31" s="18"/>
      <c r="Q31" s="1">
        <f>IF(O31&gt;64000,FLOOR(N31*O31*P31,1000),ROUND(N31*O31*P31,-3))</f>
        <v>0</v>
      </c>
      <c r="R31" s="38"/>
      <c r="S31" s="18"/>
      <c r="T31" s="18"/>
      <c r="U31" s="1">
        <f>IF(S31&gt;64000,FLOOR(R31*S31*T31,1000),ROUND(R31*S31*T31,-3))</f>
        <v>0</v>
      </c>
    </row>
    <row r="32" spans="1:21" ht="15.75" thickBot="1" x14ac:dyDescent="0.3">
      <c r="A32" s="22"/>
      <c r="B32" s="39"/>
      <c r="C32" s="23"/>
      <c r="D32" s="23"/>
      <c r="E32" s="1">
        <f t="shared" ref="E32" si="8">IF(C32&gt;64000,FLOOR(B32*C32*D32,1000),ROUND(B32*C32*D32,-3))</f>
        <v>0</v>
      </c>
      <c r="F32" s="39"/>
      <c r="G32" s="23"/>
      <c r="H32" s="23"/>
      <c r="I32" s="1">
        <f t="shared" ref="I32" si="9">IF(G32&gt;64000,FLOOR(F32*G32*H32,1000),ROUND(F32*G32*H32,-3))</f>
        <v>0</v>
      </c>
      <c r="J32" s="39"/>
      <c r="K32" s="23"/>
      <c r="L32" s="23"/>
      <c r="M32" s="1">
        <f t="shared" ref="M32" si="10">IF(K32&gt;64000,FLOOR(J32*K32*L32,1000),ROUND(J32*K32*L32,-3))</f>
        <v>0</v>
      </c>
      <c r="N32" s="39"/>
      <c r="O32" s="23"/>
      <c r="P32" s="23"/>
      <c r="Q32" s="1">
        <f t="shared" ref="Q32" si="11">IF(O32&gt;64000,FLOOR(N32*O32*P32,1000),ROUND(N32*O32*P32,-3))</f>
        <v>0</v>
      </c>
      <c r="R32" s="39"/>
      <c r="S32" s="23"/>
      <c r="T32" s="23"/>
      <c r="U32" s="1">
        <f t="shared" ref="U32" si="12">IF(S32&gt;64000,FLOOR(R32*S32*T32,1000),ROUND(R32*S32*T32,-3))</f>
        <v>0</v>
      </c>
    </row>
    <row r="33" spans="1:21" ht="15.75" thickBot="1" x14ac:dyDescent="0.3">
      <c r="A33" s="24" t="s">
        <v>4</v>
      </c>
      <c r="B33" s="42">
        <f>SUM(B30:B32)</f>
        <v>0</v>
      </c>
      <c r="C33" s="26"/>
      <c r="D33" s="26"/>
      <c r="E33" s="27">
        <f>SUM(E30:E32)</f>
        <v>0</v>
      </c>
      <c r="F33" s="25">
        <f>SUM(F30:F32)</f>
        <v>0</v>
      </c>
      <c r="G33" s="26"/>
      <c r="H33" s="26"/>
      <c r="I33" s="27">
        <f>SUM(I30:I32)</f>
        <v>0</v>
      </c>
      <c r="J33" s="25">
        <f>SUM(J30:J32)</f>
        <v>0</v>
      </c>
      <c r="K33" s="26"/>
      <c r="L33" s="26"/>
      <c r="M33" s="27">
        <f>SUM(M30:M32)</f>
        <v>0</v>
      </c>
      <c r="N33" s="25">
        <f>SUM(N30:N32)</f>
        <v>0</v>
      </c>
      <c r="O33" s="26"/>
      <c r="P33" s="26"/>
      <c r="Q33" s="27">
        <f>SUM(Q30:Q32)</f>
        <v>0</v>
      </c>
      <c r="R33" s="25">
        <f>SUM(R30:R32)</f>
        <v>0</v>
      </c>
      <c r="S33" s="26"/>
      <c r="T33" s="26"/>
      <c r="U33" s="27">
        <f>SUM(U30:U32)</f>
        <v>0</v>
      </c>
    </row>
    <row r="34" spans="1:21" ht="45.75" thickBot="1" x14ac:dyDescent="0.3">
      <c r="A34" s="11" t="s">
        <v>10</v>
      </c>
      <c r="B34" s="31"/>
      <c r="C34" s="32" t="s">
        <v>9</v>
      </c>
      <c r="D34" s="32" t="s">
        <v>8</v>
      </c>
      <c r="E34" s="33" t="s">
        <v>7</v>
      </c>
      <c r="F34" s="31"/>
      <c r="G34" s="32" t="s">
        <v>9</v>
      </c>
      <c r="H34" s="32" t="s">
        <v>8</v>
      </c>
      <c r="I34" s="33" t="s">
        <v>7</v>
      </c>
      <c r="J34" s="31"/>
      <c r="K34" s="32" t="s">
        <v>9</v>
      </c>
      <c r="L34" s="32" t="s">
        <v>8</v>
      </c>
      <c r="M34" s="33" t="s">
        <v>7</v>
      </c>
      <c r="N34" s="31"/>
      <c r="O34" s="32" t="s">
        <v>9</v>
      </c>
      <c r="P34" s="32" t="s">
        <v>8</v>
      </c>
      <c r="Q34" s="33" t="s">
        <v>7</v>
      </c>
      <c r="R34" s="31"/>
      <c r="S34" s="32" t="s">
        <v>9</v>
      </c>
      <c r="T34" s="32" t="s">
        <v>8</v>
      </c>
      <c r="U34" s="33" t="s">
        <v>7</v>
      </c>
    </row>
    <row r="35" spans="1:21" x14ac:dyDescent="0.25">
      <c r="A35" s="37"/>
      <c r="B35" s="28"/>
      <c r="C35" s="20"/>
      <c r="D35" s="20"/>
      <c r="E35" s="5">
        <f>IF(C35&gt;390,FLOOR(C35*D35,1000),ROUND(C35*D35,-3))</f>
        <v>0</v>
      </c>
      <c r="F35" s="28"/>
      <c r="G35" s="20"/>
      <c r="H35" s="20"/>
      <c r="I35" s="5">
        <f>IF(G35&gt;390,FLOOR(G35*H35,1000),ROUND(G35*H35,-3))</f>
        <v>0</v>
      </c>
      <c r="J35" s="28"/>
      <c r="K35" s="20"/>
      <c r="L35" s="20"/>
      <c r="M35" s="5">
        <f>IF(K35&gt;390,FLOOR(K35*L35,1000),ROUND(K35*L35,-3))</f>
        <v>0</v>
      </c>
      <c r="N35" s="28"/>
      <c r="O35" s="20"/>
      <c r="P35" s="20"/>
      <c r="Q35" s="5">
        <f>IF(O35&gt;390,FLOOR(O35*P35,1000),ROUND(O35*P35,-3))</f>
        <v>0</v>
      </c>
      <c r="R35" s="28"/>
      <c r="S35" s="20"/>
      <c r="T35" s="20"/>
      <c r="U35" s="5">
        <f>IF(S35&gt;390,FLOOR(S35*T35,1000),ROUND(S35*T35,-3))</f>
        <v>0</v>
      </c>
    </row>
    <row r="36" spans="1:21" x14ac:dyDescent="0.25">
      <c r="A36" s="35"/>
      <c r="B36" s="29"/>
      <c r="C36" s="18"/>
      <c r="D36" s="18"/>
      <c r="E36" s="1">
        <f>IF(C36&gt;390,FLOOR(C36*D36,1000),ROUND(C36*D36,-3))</f>
        <v>0</v>
      </c>
      <c r="F36" s="29"/>
      <c r="G36" s="18"/>
      <c r="H36" s="18"/>
      <c r="I36" s="1">
        <f>IF(G36&gt;390,FLOOR(G36*H36,1000),ROUND(G36*H36,-3))</f>
        <v>0</v>
      </c>
      <c r="J36" s="29"/>
      <c r="K36" s="18"/>
      <c r="L36" s="18"/>
      <c r="M36" s="1">
        <f>IF(K36&gt;390,FLOOR(K36*L36,1000),ROUND(K36*L36,-3))</f>
        <v>0</v>
      </c>
      <c r="N36" s="29"/>
      <c r="O36" s="18"/>
      <c r="P36" s="18"/>
      <c r="Q36" s="1">
        <f>IF(O36&gt;390,FLOOR(O36*P36,1000),ROUND(O36*P36,-3))</f>
        <v>0</v>
      </c>
      <c r="R36" s="29"/>
      <c r="S36" s="18"/>
      <c r="T36" s="18"/>
      <c r="U36" s="1">
        <f>IF(S36&gt;390,FLOOR(S36*T36,1000),ROUND(S36*T36,-3))</f>
        <v>0</v>
      </c>
    </row>
    <row r="37" spans="1:21" x14ac:dyDescent="0.25">
      <c r="A37" s="35"/>
      <c r="B37" s="29"/>
      <c r="C37" s="18"/>
      <c r="D37" s="18"/>
      <c r="E37" s="1">
        <f t="shared" ref="E37:E38" si="13">IF(C37&gt;390,FLOOR(C37*D37,1000),ROUND(C37*D37,-3))</f>
        <v>0</v>
      </c>
      <c r="F37" s="29"/>
      <c r="G37" s="18"/>
      <c r="H37" s="18"/>
      <c r="I37" s="1">
        <f t="shared" ref="I37:I38" si="14">IF(G37&gt;390,FLOOR(G37*H37,1000),ROUND(G37*H37,-3))</f>
        <v>0</v>
      </c>
      <c r="J37" s="29"/>
      <c r="K37" s="18"/>
      <c r="L37" s="18"/>
      <c r="M37" s="1">
        <f t="shared" ref="M37:M38" si="15">IF(K37&gt;390,FLOOR(K37*L37,1000),ROUND(K37*L37,-3))</f>
        <v>0</v>
      </c>
      <c r="N37" s="29"/>
      <c r="O37" s="18"/>
      <c r="P37" s="18"/>
      <c r="Q37" s="1">
        <f t="shared" ref="Q37:Q38" si="16">IF(O37&gt;390,FLOOR(O37*P37,1000),ROUND(O37*P37,-3))</f>
        <v>0</v>
      </c>
      <c r="R37" s="29"/>
      <c r="S37" s="18"/>
      <c r="T37" s="18"/>
      <c r="U37" s="1">
        <f t="shared" ref="U37:U38" si="17">IF(S37&gt;390,FLOOR(S37*T37,1000),ROUND(S37*T37,-3))</f>
        <v>0</v>
      </c>
    </row>
    <row r="38" spans="1:21" ht="15.75" thickBot="1" x14ac:dyDescent="0.3">
      <c r="A38" s="36"/>
      <c r="B38" s="30"/>
      <c r="C38" s="23"/>
      <c r="D38" s="23"/>
      <c r="E38" s="6">
        <f t="shared" si="13"/>
        <v>0</v>
      </c>
      <c r="F38" s="30"/>
      <c r="G38" s="23"/>
      <c r="H38" s="23"/>
      <c r="I38" s="6">
        <f t="shared" si="14"/>
        <v>0</v>
      </c>
      <c r="J38" s="30"/>
      <c r="K38" s="23"/>
      <c r="L38" s="23"/>
      <c r="M38" s="6">
        <f t="shared" si="15"/>
        <v>0</v>
      </c>
      <c r="N38" s="30"/>
      <c r="O38" s="23"/>
      <c r="P38" s="23"/>
      <c r="Q38" s="6">
        <f t="shared" si="16"/>
        <v>0</v>
      </c>
      <c r="R38" s="30"/>
      <c r="S38" s="23"/>
      <c r="T38" s="23"/>
      <c r="U38" s="6">
        <f t="shared" si="17"/>
        <v>0</v>
      </c>
    </row>
    <row r="39" spans="1:21" ht="15.75" thickBot="1" x14ac:dyDescent="0.3">
      <c r="A39" s="24" t="s">
        <v>4</v>
      </c>
      <c r="B39" s="25"/>
      <c r="C39" s="26"/>
      <c r="D39" s="26">
        <f>SUM(D35:D38)</f>
        <v>0</v>
      </c>
      <c r="E39" s="27">
        <f>SUM(E35:E38)</f>
        <v>0</v>
      </c>
      <c r="F39" s="25"/>
      <c r="G39" s="26"/>
      <c r="H39" s="26">
        <f>SUM(H35:H38)</f>
        <v>0</v>
      </c>
      <c r="I39" s="27">
        <f>SUM(I35:I38)</f>
        <v>0</v>
      </c>
      <c r="J39" s="25"/>
      <c r="K39" s="26"/>
      <c r="L39" s="26">
        <f>SUM(L35:L38)</f>
        <v>0</v>
      </c>
      <c r="M39" s="27">
        <f>SUM(M35:M38)</f>
        <v>0</v>
      </c>
      <c r="N39" s="25"/>
      <c r="O39" s="26"/>
      <c r="P39" s="26">
        <f>SUM(P35:P38)</f>
        <v>0</v>
      </c>
      <c r="Q39" s="27">
        <f>SUM(Q35:Q38)</f>
        <v>0</v>
      </c>
      <c r="R39" s="25"/>
      <c r="S39" s="26"/>
      <c r="T39" s="26">
        <f>SUM(T35:T38)</f>
        <v>0</v>
      </c>
      <c r="U39" s="27">
        <f>SUM(U35:U38)</f>
        <v>0</v>
      </c>
    </row>
    <row r="40" spans="1:21" ht="45.75" thickBot="1" x14ac:dyDescent="0.3">
      <c r="A40" s="11" t="s">
        <v>11</v>
      </c>
      <c r="B40" s="31"/>
      <c r="C40" s="32" t="s">
        <v>9</v>
      </c>
      <c r="D40" s="32" t="s">
        <v>8</v>
      </c>
      <c r="E40" s="33" t="s">
        <v>7</v>
      </c>
      <c r="F40" s="31"/>
      <c r="G40" s="32" t="s">
        <v>9</v>
      </c>
      <c r="H40" s="32" t="s">
        <v>8</v>
      </c>
      <c r="I40" s="33" t="s">
        <v>7</v>
      </c>
      <c r="J40" s="31"/>
      <c r="K40" s="32" t="s">
        <v>9</v>
      </c>
      <c r="L40" s="32" t="s">
        <v>8</v>
      </c>
      <c r="M40" s="33" t="s">
        <v>7</v>
      </c>
      <c r="N40" s="31"/>
      <c r="O40" s="32" t="s">
        <v>9</v>
      </c>
      <c r="P40" s="32" t="s">
        <v>8</v>
      </c>
      <c r="Q40" s="33" t="s">
        <v>7</v>
      </c>
      <c r="R40" s="31"/>
      <c r="S40" s="32" t="s">
        <v>9</v>
      </c>
      <c r="T40" s="32" t="s">
        <v>8</v>
      </c>
      <c r="U40" s="33" t="s">
        <v>7</v>
      </c>
    </row>
    <row r="41" spans="1:21" x14ac:dyDescent="0.25">
      <c r="A41" s="37"/>
      <c r="B41" s="28"/>
      <c r="C41" s="20"/>
      <c r="D41" s="20"/>
      <c r="E41" s="5">
        <f>IF(C41&gt;390,FLOOR(C41*D41,1000),ROUND(C41*D41,-3))</f>
        <v>0</v>
      </c>
      <c r="F41" s="28"/>
      <c r="G41" s="20"/>
      <c r="H41" s="20"/>
      <c r="I41" s="5">
        <f>IF(G41&gt;390,FLOOR(G41*H41,1000),ROUND(G41*H41,-3))</f>
        <v>0</v>
      </c>
      <c r="J41" s="28"/>
      <c r="K41" s="20"/>
      <c r="L41" s="20"/>
      <c r="M41" s="5">
        <f>IF(K41&gt;390,FLOOR(K41*L41,1000),ROUND(K41*L41,-3))</f>
        <v>0</v>
      </c>
      <c r="N41" s="28"/>
      <c r="O41" s="20"/>
      <c r="P41" s="20"/>
      <c r="Q41" s="5">
        <f>IF(O41&gt;390,FLOOR(O41*P41,1000),ROUND(O41*P41,-3))</f>
        <v>0</v>
      </c>
      <c r="R41" s="28"/>
      <c r="S41" s="20"/>
      <c r="T41" s="20"/>
      <c r="U41" s="5">
        <f>IF(S41&gt;390,FLOOR(S41*T41,1000),ROUND(S41*T41,-3))</f>
        <v>0</v>
      </c>
    </row>
    <row r="42" spans="1:21" x14ac:dyDescent="0.25">
      <c r="A42" s="35"/>
      <c r="B42" s="29"/>
      <c r="C42" s="18"/>
      <c r="D42" s="18"/>
      <c r="E42" s="1">
        <f>IF(C42&gt;390,FLOOR(C42*D42,1000),ROUND(C42*D42,-3))</f>
        <v>0</v>
      </c>
      <c r="F42" s="29"/>
      <c r="G42" s="18"/>
      <c r="H42" s="18"/>
      <c r="I42" s="1">
        <f>IF(G42&gt;390,FLOOR(G42*H42,1000),ROUND(G42*H42,-3))</f>
        <v>0</v>
      </c>
      <c r="J42" s="29"/>
      <c r="K42" s="18"/>
      <c r="L42" s="18"/>
      <c r="M42" s="1">
        <f>IF(K42&gt;390,FLOOR(K42*L42,1000),ROUND(K42*L42,-3))</f>
        <v>0</v>
      </c>
      <c r="N42" s="29"/>
      <c r="O42" s="18"/>
      <c r="P42" s="18"/>
      <c r="Q42" s="1">
        <f>IF(O42&gt;390,FLOOR(O42*P42,1000),ROUND(O42*P42,-3))</f>
        <v>0</v>
      </c>
      <c r="R42" s="29"/>
      <c r="S42" s="18"/>
      <c r="T42" s="18"/>
      <c r="U42" s="1">
        <f>IF(S42&gt;390,FLOOR(S42*T42,1000),ROUND(S42*T42,-3))</f>
        <v>0</v>
      </c>
    </row>
    <row r="43" spans="1:21" x14ac:dyDescent="0.25">
      <c r="A43" s="35"/>
      <c r="B43" s="29"/>
      <c r="C43" s="18"/>
      <c r="D43" s="18"/>
      <c r="E43" s="1">
        <f t="shared" ref="E43:E44" si="18">IF(C43&gt;390,FLOOR(C43*D43,1000),ROUND(C43*D43,-3))</f>
        <v>0</v>
      </c>
      <c r="F43" s="29"/>
      <c r="G43" s="18"/>
      <c r="H43" s="18"/>
      <c r="I43" s="1">
        <f t="shared" ref="I43:I44" si="19">IF(G43&gt;390,FLOOR(G43*H43,1000),ROUND(G43*H43,-3))</f>
        <v>0</v>
      </c>
      <c r="J43" s="29"/>
      <c r="K43" s="18"/>
      <c r="L43" s="18"/>
      <c r="M43" s="1">
        <f t="shared" ref="M43:M44" si="20">IF(K43&gt;390,FLOOR(K43*L43,1000),ROUND(K43*L43,-3))</f>
        <v>0</v>
      </c>
      <c r="N43" s="29"/>
      <c r="O43" s="18"/>
      <c r="P43" s="18"/>
      <c r="Q43" s="1">
        <f t="shared" ref="Q43:Q44" si="21">IF(O43&gt;390,FLOOR(O43*P43,1000),ROUND(O43*P43,-3))</f>
        <v>0</v>
      </c>
      <c r="R43" s="29"/>
      <c r="S43" s="18"/>
      <c r="T43" s="18"/>
      <c r="U43" s="1">
        <f t="shared" ref="U43:U44" si="22">IF(S43&gt;390,FLOOR(S43*T43,1000),ROUND(S43*T43,-3))</f>
        <v>0</v>
      </c>
    </row>
    <row r="44" spans="1:21" ht="15.75" thickBot="1" x14ac:dyDescent="0.3">
      <c r="A44" s="36"/>
      <c r="B44" s="30"/>
      <c r="C44" s="23"/>
      <c r="D44" s="23"/>
      <c r="E44" s="6">
        <f t="shared" si="18"/>
        <v>0</v>
      </c>
      <c r="F44" s="30"/>
      <c r="G44" s="23"/>
      <c r="H44" s="23"/>
      <c r="I44" s="6">
        <f t="shared" si="19"/>
        <v>0</v>
      </c>
      <c r="J44" s="30"/>
      <c r="K44" s="23"/>
      <c r="L44" s="23"/>
      <c r="M44" s="6">
        <f t="shared" si="20"/>
        <v>0</v>
      </c>
      <c r="N44" s="30"/>
      <c r="O44" s="23"/>
      <c r="P44" s="23"/>
      <c r="Q44" s="6">
        <f t="shared" si="21"/>
        <v>0</v>
      </c>
      <c r="R44" s="30"/>
      <c r="S44" s="23"/>
      <c r="T44" s="23"/>
      <c r="U44" s="6">
        <f t="shared" si="22"/>
        <v>0</v>
      </c>
    </row>
    <row r="45" spans="1:21" ht="15.75" thickBot="1" x14ac:dyDescent="0.3">
      <c r="A45" s="24" t="s">
        <v>4</v>
      </c>
      <c r="B45" s="25"/>
      <c r="C45" s="26"/>
      <c r="D45" s="26">
        <f>SUM(D41:D44)</f>
        <v>0</v>
      </c>
      <c r="E45" s="27">
        <f>SUM(E41:E44)</f>
        <v>0</v>
      </c>
      <c r="F45" s="25"/>
      <c r="G45" s="26"/>
      <c r="H45" s="26">
        <f>SUM(H41:H44)</f>
        <v>0</v>
      </c>
      <c r="I45" s="27">
        <f>SUM(I41:I44)</f>
        <v>0</v>
      </c>
      <c r="J45" s="25"/>
      <c r="K45" s="26"/>
      <c r="L45" s="26">
        <f>SUM(L41:L44)</f>
        <v>0</v>
      </c>
      <c r="M45" s="27">
        <f>SUM(M41:M44)</f>
        <v>0</v>
      </c>
      <c r="N45" s="25"/>
      <c r="O45" s="26"/>
      <c r="P45" s="26">
        <f>SUM(P41:P44)</f>
        <v>0</v>
      </c>
      <c r="Q45" s="27">
        <f>SUM(Q41:Q44)</f>
        <v>0</v>
      </c>
      <c r="R45" s="25"/>
      <c r="S45" s="26"/>
      <c r="T45" s="26">
        <f>SUM(T41:T44)</f>
        <v>0</v>
      </c>
      <c r="U45" s="27">
        <f>SUM(U41:U44)</f>
        <v>0</v>
      </c>
    </row>
    <row r="46" spans="1:21" x14ac:dyDescent="0.25">
      <c r="A46" s="34" t="s">
        <v>13</v>
      </c>
      <c r="B46" s="28"/>
      <c r="C46" s="2"/>
      <c r="D46" s="2"/>
      <c r="E46" s="5">
        <f>(E28+E33+E39+E45)*0.338</f>
        <v>0</v>
      </c>
      <c r="F46" s="28"/>
      <c r="G46" s="2"/>
      <c r="H46" s="2"/>
      <c r="I46" s="5">
        <f>(I28+I33+I39+I45)*0.338</f>
        <v>0</v>
      </c>
      <c r="J46" s="28"/>
      <c r="K46" s="2"/>
      <c r="L46" s="2"/>
      <c r="M46" s="5">
        <f>(M28+M33+M39+M45)*0.338</f>
        <v>0</v>
      </c>
      <c r="N46" s="28"/>
      <c r="O46" s="2"/>
      <c r="P46" s="2"/>
      <c r="Q46" s="5">
        <f>(Q28+Q33+Q39+Q45)*0.338</f>
        <v>0</v>
      </c>
      <c r="R46" s="28"/>
      <c r="S46" s="2"/>
      <c r="T46" s="2"/>
      <c r="U46" s="5">
        <f>(U28+U33+U39+U45)*0.338</f>
        <v>0</v>
      </c>
    </row>
    <row r="47" spans="1:21" ht="15.75" thickBot="1" x14ac:dyDescent="0.3">
      <c r="A47" s="21" t="s">
        <v>12</v>
      </c>
      <c r="B47" s="30"/>
      <c r="C47" s="4"/>
      <c r="D47" s="4"/>
      <c r="E47" s="6">
        <f>(E28+E33)*0.01</f>
        <v>0</v>
      </c>
      <c r="F47" s="30"/>
      <c r="G47" s="4"/>
      <c r="H47" s="4"/>
      <c r="I47" s="6">
        <f>(I28+I33)*0.01</f>
        <v>0</v>
      </c>
      <c r="J47" s="30"/>
      <c r="K47" s="4"/>
      <c r="L47" s="4"/>
      <c r="M47" s="6">
        <f>(M28+M33)*0.01</f>
        <v>0</v>
      </c>
      <c r="N47" s="30"/>
      <c r="O47" s="4"/>
      <c r="P47" s="4"/>
      <c r="Q47" s="6">
        <f>(Q28+Q33)*0.01</f>
        <v>0</v>
      </c>
      <c r="R47" s="30"/>
      <c r="S47" s="4"/>
      <c r="T47" s="4"/>
      <c r="U47" s="6">
        <f>(U28+U33)*0.01</f>
        <v>0</v>
      </c>
    </row>
    <row r="48" spans="1:21" ht="15.75" thickBot="1" x14ac:dyDescent="0.3">
      <c r="A48" s="24" t="s">
        <v>4</v>
      </c>
      <c r="B48" s="25"/>
      <c r="C48" s="26"/>
      <c r="D48" s="26"/>
      <c r="E48" s="27">
        <f>ROUND(SUM(E46:E47),-3)</f>
        <v>0</v>
      </c>
      <c r="F48" s="25"/>
      <c r="G48" s="26"/>
      <c r="H48" s="26"/>
      <c r="I48" s="27">
        <f>ROUND(SUM(I46:I47),-3)</f>
        <v>0</v>
      </c>
      <c r="J48" s="25"/>
      <c r="K48" s="26"/>
      <c r="L48" s="26"/>
      <c r="M48" s="27">
        <f>ROUND(SUM(M46:M47),-3)</f>
        <v>0</v>
      </c>
      <c r="N48" s="25"/>
      <c r="O48" s="26"/>
      <c r="P48" s="26"/>
      <c r="Q48" s="27">
        <f>ROUND(SUM(Q46:Q47),-3)</f>
        <v>0</v>
      </c>
      <c r="R48" s="25"/>
      <c r="S48" s="26"/>
      <c r="T48" s="26"/>
      <c r="U48" s="27">
        <f>ROUND(SUM(U46:U47),-3)</f>
        <v>0</v>
      </c>
    </row>
    <row r="50" spans="1:21" ht="15.75" thickBot="1" x14ac:dyDescent="0.3"/>
    <row r="51" spans="1:21" ht="15.75" thickBot="1" x14ac:dyDescent="0.3">
      <c r="A51" s="43" t="s">
        <v>18</v>
      </c>
      <c r="B51" s="63">
        <v>2027</v>
      </c>
      <c r="C51" s="64"/>
      <c r="D51" s="64"/>
      <c r="E51" s="65"/>
      <c r="F51" s="63">
        <v>2028</v>
      </c>
      <c r="G51" s="64"/>
      <c r="H51" s="64"/>
      <c r="I51" s="65"/>
      <c r="J51" s="63">
        <v>2029</v>
      </c>
      <c r="K51" s="64"/>
      <c r="L51" s="64"/>
      <c r="M51" s="65"/>
      <c r="N51" s="63">
        <v>2030</v>
      </c>
      <c r="O51" s="64"/>
      <c r="P51" s="64"/>
      <c r="Q51" s="65"/>
      <c r="R51" s="63">
        <v>2031</v>
      </c>
      <c r="S51" s="64"/>
      <c r="T51" s="64"/>
      <c r="U51" s="65"/>
    </row>
    <row r="52" spans="1:21" x14ac:dyDescent="0.25">
      <c r="A52" s="35"/>
      <c r="B52" s="51"/>
      <c r="C52" s="52"/>
      <c r="D52" s="52"/>
      <c r="E52" s="53"/>
      <c r="F52" s="51"/>
      <c r="G52" s="52"/>
      <c r="H52" s="52"/>
      <c r="I52" s="53"/>
      <c r="J52" s="51"/>
      <c r="K52" s="52"/>
      <c r="L52" s="52"/>
      <c r="M52" s="53"/>
      <c r="N52" s="51"/>
      <c r="O52" s="52"/>
      <c r="P52" s="52"/>
      <c r="Q52" s="53"/>
      <c r="R52" s="51"/>
      <c r="S52" s="52"/>
      <c r="T52" s="52"/>
      <c r="U52" s="53"/>
    </row>
    <row r="53" spans="1:21" x14ac:dyDescent="0.25">
      <c r="A53" s="35"/>
      <c r="B53" s="51"/>
      <c r="C53" s="52"/>
      <c r="D53" s="52"/>
      <c r="E53" s="53"/>
      <c r="F53" s="51"/>
      <c r="G53" s="52"/>
      <c r="H53" s="52"/>
      <c r="I53" s="53"/>
      <c r="J53" s="51"/>
      <c r="K53" s="52"/>
      <c r="L53" s="52"/>
      <c r="M53" s="53"/>
      <c r="N53" s="51"/>
      <c r="O53" s="52"/>
      <c r="P53" s="52"/>
      <c r="Q53" s="53"/>
      <c r="R53" s="51"/>
      <c r="S53" s="52"/>
      <c r="T53" s="52"/>
      <c r="U53" s="53"/>
    </row>
    <row r="54" spans="1:21" x14ac:dyDescent="0.25">
      <c r="A54" s="35"/>
      <c r="B54" s="51"/>
      <c r="C54" s="52"/>
      <c r="D54" s="52"/>
      <c r="E54" s="53"/>
      <c r="F54" s="51"/>
      <c r="G54" s="52"/>
      <c r="H54" s="52"/>
      <c r="I54" s="53"/>
      <c r="J54" s="51"/>
      <c r="K54" s="52"/>
      <c r="L54" s="52"/>
      <c r="M54" s="53"/>
      <c r="N54" s="51"/>
      <c r="O54" s="52"/>
      <c r="P54" s="52"/>
      <c r="Q54" s="53"/>
      <c r="R54" s="51"/>
      <c r="S54" s="52"/>
      <c r="T54" s="52"/>
      <c r="U54" s="53"/>
    </row>
    <row r="55" spans="1:21" x14ac:dyDescent="0.25">
      <c r="A55" s="35"/>
      <c r="B55" s="51"/>
      <c r="C55" s="52"/>
      <c r="D55" s="52"/>
      <c r="E55" s="53"/>
      <c r="F55" s="51"/>
      <c r="G55" s="52"/>
      <c r="H55" s="52"/>
      <c r="I55" s="53"/>
      <c r="J55" s="51"/>
      <c r="K55" s="52"/>
      <c r="L55" s="52"/>
      <c r="M55" s="53"/>
      <c r="N55" s="51"/>
      <c r="O55" s="52"/>
      <c r="P55" s="52"/>
      <c r="Q55" s="53"/>
      <c r="R55" s="51"/>
      <c r="S55" s="52"/>
      <c r="T55" s="52"/>
      <c r="U55" s="53"/>
    </row>
    <row r="56" spans="1:21" x14ac:dyDescent="0.25">
      <c r="A56" s="35"/>
      <c r="B56" s="51"/>
      <c r="C56" s="52"/>
      <c r="D56" s="52"/>
      <c r="E56" s="53"/>
      <c r="F56" s="51"/>
      <c r="G56" s="52"/>
      <c r="H56" s="52"/>
      <c r="I56" s="53"/>
      <c r="J56" s="51"/>
      <c r="K56" s="52"/>
      <c r="L56" s="52"/>
      <c r="M56" s="53"/>
      <c r="N56" s="51"/>
      <c r="O56" s="52"/>
      <c r="P56" s="52"/>
      <c r="Q56" s="53"/>
      <c r="R56" s="51"/>
      <c r="S56" s="52"/>
      <c r="T56" s="52"/>
      <c r="U56" s="53"/>
    </row>
    <row r="57" spans="1:21" x14ac:dyDescent="0.25">
      <c r="A57" s="35"/>
      <c r="B57" s="51"/>
      <c r="C57" s="52"/>
      <c r="D57" s="52"/>
      <c r="E57" s="53"/>
      <c r="F57" s="51"/>
      <c r="G57" s="52"/>
      <c r="H57" s="52"/>
      <c r="I57" s="53"/>
      <c r="J57" s="51"/>
      <c r="K57" s="52"/>
      <c r="L57" s="52"/>
      <c r="M57" s="53"/>
      <c r="N57" s="51"/>
      <c r="O57" s="52"/>
      <c r="P57" s="52"/>
      <c r="Q57" s="53"/>
      <c r="R57" s="51"/>
      <c r="S57" s="52"/>
      <c r="T57" s="52"/>
      <c r="U57" s="53"/>
    </row>
    <row r="58" spans="1:21" ht="15.75" thickBot="1" x14ac:dyDescent="0.3">
      <c r="A58" s="36"/>
      <c r="B58" s="54"/>
      <c r="C58" s="55"/>
      <c r="D58" s="55"/>
      <c r="E58" s="56"/>
      <c r="F58" s="54"/>
      <c r="G58" s="55"/>
      <c r="H58" s="55"/>
      <c r="I58" s="56"/>
      <c r="J58" s="54"/>
      <c r="K58" s="55"/>
      <c r="L58" s="55"/>
      <c r="M58" s="56"/>
      <c r="N58" s="54"/>
      <c r="O58" s="55"/>
      <c r="P58" s="55"/>
      <c r="Q58" s="56"/>
      <c r="R58" s="54"/>
      <c r="S58" s="55"/>
      <c r="T58" s="55"/>
      <c r="U58" s="56"/>
    </row>
    <row r="59" spans="1:21" ht="15.75" thickBot="1" x14ac:dyDescent="0.3">
      <c r="A59" s="24" t="s">
        <v>4</v>
      </c>
      <c r="B59" s="57">
        <f>ROUND(SUM(B52:E58),-3)</f>
        <v>0</v>
      </c>
      <c r="C59" s="58"/>
      <c r="D59" s="58"/>
      <c r="E59" s="59"/>
      <c r="F59" s="57">
        <f>ROUND(SUM(F52:I58),-3)</f>
        <v>0</v>
      </c>
      <c r="G59" s="58"/>
      <c r="H59" s="58"/>
      <c r="I59" s="59"/>
      <c r="J59" s="57">
        <f>ROUND(SUM(J52:M58),-3)</f>
        <v>0</v>
      </c>
      <c r="K59" s="58"/>
      <c r="L59" s="58"/>
      <c r="M59" s="59"/>
      <c r="N59" s="57">
        <f>ROUND(SUM(N52:Q58),-3)</f>
        <v>0</v>
      </c>
      <c r="O59" s="58"/>
      <c r="P59" s="58"/>
      <c r="Q59" s="59"/>
      <c r="R59" s="57">
        <f>ROUND(SUM(R52:U58),-3)</f>
        <v>0</v>
      </c>
      <c r="S59" s="58"/>
      <c r="T59" s="58"/>
      <c r="U59" s="59"/>
    </row>
    <row r="60" spans="1:21" ht="15.75" thickBot="1" x14ac:dyDescent="0.3">
      <c r="A60" s="43" t="s">
        <v>19</v>
      </c>
      <c r="B60" s="63">
        <v>2027</v>
      </c>
      <c r="C60" s="64"/>
      <c r="D60" s="64"/>
      <c r="E60" s="65"/>
      <c r="F60" s="63">
        <v>2028</v>
      </c>
      <c r="G60" s="64"/>
      <c r="H60" s="64"/>
      <c r="I60" s="65"/>
      <c r="J60" s="63">
        <v>2029</v>
      </c>
      <c r="K60" s="64"/>
      <c r="L60" s="64"/>
      <c r="M60" s="65"/>
      <c r="N60" s="63">
        <v>2030</v>
      </c>
      <c r="O60" s="64"/>
      <c r="P60" s="64"/>
      <c r="Q60" s="65"/>
      <c r="R60" s="63">
        <v>2031</v>
      </c>
      <c r="S60" s="64"/>
      <c r="T60" s="64"/>
      <c r="U60" s="65"/>
    </row>
    <row r="61" spans="1:21" x14ac:dyDescent="0.25">
      <c r="A61" s="37"/>
      <c r="B61" s="66"/>
      <c r="C61" s="67"/>
      <c r="D61" s="67"/>
      <c r="E61" s="68"/>
      <c r="F61" s="66"/>
      <c r="G61" s="67"/>
      <c r="H61" s="67"/>
      <c r="I61" s="68"/>
      <c r="J61" s="66"/>
      <c r="K61" s="67"/>
      <c r="L61" s="67"/>
      <c r="M61" s="68"/>
      <c r="N61" s="66"/>
      <c r="O61" s="67"/>
      <c r="P61" s="67"/>
      <c r="Q61" s="68"/>
      <c r="R61" s="66"/>
      <c r="S61" s="67"/>
      <c r="T61" s="67"/>
      <c r="U61" s="68"/>
    </row>
    <row r="62" spans="1:21" x14ac:dyDescent="0.25">
      <c r="A62" s="35"/>
      <c r="B62" s="51"/>
      <c r="C62" s="52"/>
      <c r="D62" s="52"/>
      <c r="E62" s="53"/>
      <c r="F62" s="51"/>
      <c r="G62" s="52"/>
      <c r="H62" s="52"/>
      <c r="I62" s="53"/>
      <c r="J62" s="51"/>
      <c r="K62" s="52"/>
      <c r="L62" s="52"/>
      <c r="M62" s="53"/>
      <c r="N62" s="51"/>
      <c r="O62" s="52"/>
      <c r="P62" s="52"/>
      <c r="Q62" s="53"/>
      <c r="R62" s="51"/>
      <c r="S62" s="52"/>
      <c r="T62" s="52"/>
      <c r="U62" s="53"/>
    </row>
    <row r="63" spans="1:21" x14ac:dyDescent="0.25">
      <c r="A63" s="35"/>
      <c r="B63" s="51"/>
      <c r="C63" s="52"/>
      <c r="D63" s="52"/>
      <c r="E63" s="53"/>
      <c r="F63" s="51"/>
      <c r="G63" s="52"/>
      <c r="H63" s="52"/>
      <c r="I63" s="53"/>
      <c r="J63" s="51"/>
      <c r="K63" s="52"/>
      <c r="L63" s="52"/>
      <c r="M63" s="53"/>
      <c r="N63" s="51"/>
      <c r="O63" s="52"/>
      <c r="P63" s="52"/>
      <c r="Q63" s="53"/>
      <c r="R63" s="51"/>
      <c r="S63" s="52"/>
      <c r="T63" s="52"/>
      <c r="U63" s="53"/>
    </row>
    <row r="64" spans="1:21" ht="15.75" thickBot="1" x14ac:dyDescent="0.3">
      <c r="A64" s="36"/>
      <c r="B64" s="54"/>
      <c r="C64" s="55"/>
      <c r="D64" s="55"/>
      <c r="E64" s="56"/>
      <c r="F64" s="54"/>
      <c r="G64" s="55"/>
      <c r="H64" s="55"/>
      <c r="I64" s="56"/>
      <c r="J64" s="54"/>
      <c r="K64" s="55"/>
      <c r="L64" s="55"/>
      <c r="M64" s="56"/>
      <c r="N64" s="54"/>
      <c r="O64" s="55"/>
      <c r="P64" s="55"/>
      <c r="Q64" s="56"/>
      <c r="R64" s="54"/>
      <c r="S64" s="55"/>
      <c r="T64" s="55"/>
      <c r="U64" s="56"/>
    </row>
    <row r="65" spans="1:21" ht="15.75" thickBot="1" x14ac:dyDescent="0.3">
      <c r="A65" s="24" t="s">
        <v>4</v>
      </c>
      <c r="B65" s="57">
        <f>ROUND(SUM(B61:E64),-3)</f>
        <v>0</v>
      </c>
      <c r="C65" s="58"/>
      <c r="D65" s="58"/>
      <c r="E65" s="59"/>
      <c r="F65" s="57">
        <f>ROUND(SUM(F61:I64),-3)</f>
        <v>0</v>
      </c>
      <c r="G65" s="58"/>
      <c r="H65" s="58"/>
      <c r="I65" s="59"/>
      <c r="J65" s="57">
        <f>ROUND(SUM(J61:M64),-3)</f>
        <v>0</v>
      </c>
      <c r="K65" s="58"/>
      <c r="L65" s="58"/>
      <c r="M65" s="59"/>
      <c r="N65" s="57">
        <f>ROUND(SUM(N61:Q64),-3)</f>
        <v>0</v>
      </c>
      <c r="O65" s="58"/>
      <c r="P65" s="58"/>
      <c r="Q65" s="59"/>
      <c r="R65" s="57">
        <f>ROUND(SUM(R61:U64),-3)</f>
        <v>0</v>
      </c>
      <c r="S65" s="58"/>
      <c r="T65" s="58"/>
      <c r="U65" s="59"/>
    </row>
    <row r="66" spans="1:21" ht="15.75" thickBot="1" x14ac:dyDescent="0.3">
      <c r="A66" s="43" t="s">
        <v>20</v>
      </c>
      <c r="B66" s="63">
        <v>2027</v>
      </c>
      <c r="C66" s="64"/>
      <c r="D66" s="64"/>
      <c r="E66" s="65"/>
      <c r="F66" s="63">
        <v>2028</v>
      </c>
      <c r="G66" s="64"/>
      <c r="H66" s="64"/>
      <c r="I66" s="65"/>
      <c r="J66" s="63">
        <v>2029</v>
      </c>
      <c r="K66" s="64"/>
      <c r="L66" s="64"/>
      <c r="M66" s="65"/>
      <c r="N66" s="63">
        <v>2030</v>
      </c>
      <c r="O66" s="64"/>
      <c r="P66" s="64"/>
      <c r="Q66" s="65"/>
      <c r="R66" s="63">
        <v>2031</v>
      </c>
      <c r="S66" s="64"/>
      <c r="T66" s="64"/>
      <c r="U66" s="65"/>
    </row>
    <row r="67" spans="1:21" x14ac:dyDescent="0.25">
      <c r="A67" s="19"/>
      <c r="B67" s="66"/>
      <c r="C67" s="67"/>
      <c r="D67" s="67"/>
      <c r="E67" s="68"/>
      <c r="F67" s="66"/>
      <c r="G67" s="67"/>
      <c r="H67" s="67"/>
      <c r="I67" s="68"/>
      <c r="J67" s="66"/>
      <c r="K67" s="67"/>
      <c r="L67" s="67"/>
      <c r="M67" s="68"/>
      <c r="N67" s="66"/>
      <c r="O67" s="67"/>
      <c r="P67" s="67"/>
      <c r="Q67" s="68"/>
      <c r="R67" s="66"/>
      <c r="S67" s="67"/>
      <c r="T67" s="67"/>
      <c r="U67" s="68"/>
    </row>
    <row r="68" spans="1:21" x14ac:dyDescent="0.25">
      <c r="A68" s="17"/>
      <c r="B68" s="51"/>
      <c r="C68" s="52"/>
      <c r="D68" s="52"/>
      <c r="E68" s="53"/>
      <c r="F68" s="51"/>
      <c r="G68" s="52"/>
      <c r="H68" s="52"/>
      <c r="I68" s="53"/>
      <c r="J68" s="51"/>
      <c r="K68" s="52"/>
      <c r="L68" s="52"/>
      <c r="M68" s="53"/>
      <c r="N68" s="51"/>
      <c r="O68" s="52"/>
      <c r="P68" s="52"/>
      <c r="Q68" s="53"/>
      <c r="R68" s="51"/>
      <c r="S68" s="52"/>
      <c r="T68" s="52"/>
      <c r="U68" s="53"/>
    </row>
    <row r="69" spans="1:21" x14ac:dyDescent="0.25">
      <c r="A69" s="17"/>
      <c r="B69" s="51"/>
      <c r="C69" s="52"/>
      <c r="D69" s="52"/>
      <c r="E69" s="53"/>
      <c r="F69" s="51"/>
      <c r="G69" s="52"/>
      <c r="H69" s="52"/>
      <c r="I69" s="53"/>
      <c r="J69" s="51"/>
      <c r="K69" s="52"/>
      <c r="L69" s="52"/>
      <c r="M69" s="53"/>
      <c r="N69" s="51"/>
      <c r="O69" s="52"/>
      <c r="P69" s="52"/>
      <c r="Q69" s="53"/>
      <c r="R69" s="51"/>
      <c r="S69" s="52"/>
      <c r="T69" s="52"/>
      <c r="U69" s="53"/>
    </row>
    <row r="70" spans="1:21" x14ac:dyDescent="0.25">
      <c r="A70" s="17"/>
      <c r="B70" s="51"/>
      <c r="C70" s="52"/>
      <c r="D70" s="52"/>
      <c r="E70" s="53"/>
      <c r="F70" s="51"/>
      <c r="G70" s="52"/>
      <c r="H70" s="52"/>
      <c r="I70" s="53"/>
      <c r="J70" s="51"/>
      <c r="K70" s="52"/>
      <c r="L70" s="52"/>
      <c r="M70" s="53"/>
      <c r="N70" s="51"/>
      <c r="O70" s="52"/>
      <c r="P70" s="52"/>
      <c r="Q70" s="53"/>
      <c r="R70" s="51"/>
      <c r="S70" s="52"/>
      <c r="T70" s="52"/>
      <c r="U70" s="53"/>
    </row>
    <row r="71" spans="1:21" ht="15.75" thickBot="1" x14ac:dyDescent="0.3">
      <c r="A71" s="22"/>
      <c r="B71" s="54"/>
      <c r="C71" s="55"/>
      <c r="D71" s="55"/>
      <c r="E71" s="56"/>
      <c r="F71" s="54"/>
      <c r="G71" s="55"/>
      <c r="H71" s="55"/>
      <c r="I71" s="56"/>
      <c r="J71" s="54"/>
      <c r="K71" s="55"/>
      <c r="L71" s="55"/>
      <c r="M71" s="56"/>
      <c r="N71" s="54"/>
      <c r="O71" s="55"/>
      <c r="P71" s="55"/>
      <c r="Q71" s="56"/>
      <c r="R71" s="54"/>
      <c r="S71" s="55"/>
      <c r="T71" s="55"/>
      <c r="U71" s="56"/>
    </row>
    <row r="72" spans="1:21" ht="15.75" thickBot="1" x14ac:dyDescent="0.3">
      <c r="A72" s="24" t="s">
        <v>4</v>
      </c>
      <c r="B72" s="57">
        <f>ROUND(SUM(B67:E71),-3)</f>
        <v>0</v>
      </c>
      <c r="C72" s="58"/>
      <c r="D72" s="58"/>
      <c r="E72" s="59"/>
      <c r="F72" s="57">
        <f>ROUND(SUM(F67:I71),-3)</f>
        <v>0</v>
      </c>
      <c r="G72" s="58"/>
      <c r="H72" s="58"/>
      <c r="I72" s="59"/>
      <c r="J72" s="57">
        <f>ROUND(SUM(J67:M71),-3)</f>
        <v>0</v>
      </c>
      <c r="K72" s="58"/>
      <c r="L72" s="58"/>
      <c r="M72" s="59"/>
      <c r="N72" s="57">
        <f>ROUND(SUM(N67:Q71),-3)</f>
        <v>0</v>
      </c>
      <c r="O72" s="58"/>
      <c r="P72" s="58"/>
      <c r="Q72" s="59"/>
      <c r="R72" s="57">
        <f>ROUND(SUM(R67:U71),-3)</f>
        <v>0</v>
      </c>
      <c r="S72" s="58"/>
      <c r="T72" s="58"/>
      <c r="U72" s="59"/>
    </row>
    <row r="73" spans="1:21" ht="15.75" thickBot="1" x14ac:dyDescent="0.3">
      <c r="A73" s="48" t="s">
        <v>21</v>
      </c>
      <c r="B73" s="60">
        <f>ROUNDDOWN(0.2*(E$28+E$33+E$39+E$45+E$48+B$59+B$65+B$72),-3)</f>
        <v>0</v>
      </c>
      <c r="C73" s="61"/>
      <c r="D73" s="61"/>
      <c r="E73" s="62"/>
      <c r="F73" s="60">
        <f>ROUNDDOWN(0.2*(I$28+I$33+I$39+I$45+I$48+F$59+F$65+F$72),-3)</f>
        <v>0</v>
      </c>
      <c r="G73" s="61"/>
      <c r="H73" s="61"/>
      <c r="I73" s="62"/>
      <c r="J73" s="60">
        <f>ROUNDDOWN(0.2*(M$28+M$33+M$39+M$45+M$48+J$59+J$65+J$72),-3)</f>
        <v>0</v>
      </c>
      <c r="K73" s="61"/>
      <c r="L73" s="61"/>
      <c r="M73" s="62"/>
      <c r="N73" s="60">
        <f>ROUNDDOWN(0.2*(Q$28+Q$33+Q$39+Q$45+Q$48+N$59+N$65+N$72),-3)</f>
        <v>0</v>
      </c>
      <c r="O73" s="61"/>
      <c r="P73" s="61"/>
      <c r="Q73" s="62"/>
      <c r="R73" s="60">
        <f>ROUNDDOWN(0.2*(U$28+U$33+U$39+U$45+U$48+R$59+R$65+R$72),-3)</f>
        <v>0</v>
      </c>
      <c r="S73" s="61"/>
      <c r="T73" s="61"/>
      <c r="U73" s="62"/>
    </row>
  </sheetData>
  <mergeCells count="120">
    <mergeCell ref="B18:E18"/>
    <mergeCell ref="F18:I18"/>
    <mergeCell ref="J18:M18"/>
    <mergeCell ref="N18:Q18"/>
    <mergeCell ref="B51:E51"/>
    <mergeCell ref="F51:I51"/>
    <mergeCell ref="J51:M51"/>
    <mergeCell ref="N51:Q51"/>
    <mergeCell ref="B54:E54"/>
    <mergeCell ref="F54:I54"/>
    <mergeCell ref="J54:M54"/>
    <mergeCell ref="N54:Q54"/>
    <mergeCell ref="B55:E55"/>
    <mergeCell ref="F55:I55"/>
    <mergeCell ref="J55:M55"/>
    <mergeCell ref="N55:Q55"/>
    <mergeCell ref="B52:E52"/>
    <mergeCell ref="F52:I52"/>
    <mergeCell ref="J52:M52"/>
    <mergeCell ref="N52:Q52"/>
    <mergeCell ref="B53:E53"/>
    <mergeCell ref="F53:I53"/>
    <mergeCell ref="J53:M53"/>
    <mergeCell ref="N53:Q53"/>
    <mergeCell ref="B58:E58"/>
    <mergeCell ref="F58:I58"/>
    <mergeCell ref="J58:M58"/>
    <mergeCell ref="N58:Q58"/>
    <mergeCell ref="B59:E59"/>
    <mergeCell ref="F59:I59"/>
    <mergeCell ref="J59:M59"/>
    <mergeCell ref="N59:Q59"/>
    <mergeCell ref="B56:E56"/>
    <mergeCell ref="F56:I56"/>
    <mergeCell ref="J56:M56"/>
    <mergeCell ref="N56:Q56"/>
    <mergeCell ref="B57:E57"/>
    <mergeCell ref="F57:I57"/>
    <mergeCell ref="J57:M57"/>
    <mergeCell ref="N57:Q57"/>
    <mergeCell ref="B62:E62"/>
    <mergeCell ref="F62:I62"/>
    <mergeCell ref="J62:M62"/>
    <mergeCell ref="N62:Q62"/>
    <mergeCell ref="B63:E63"/>
    <mergeCell ref="F63:I63"/>
    <mergeCell ref="J63:M63"/>
    <mergeCell ref="N63:Q63"/>
    <mergeCell ref="B60:E60"/>
    <mergeCell ref="F60:I60"/>
    <mergeCell ref="J60:M60"/>
    <mergeCell ref="N60:Q60"/>
    <mergeCell ref="B61:E61"/>
    <mergeCell ref="F61:I61"/>
    <mergeCell ref="J61:M61"/>
    <mergeCell ref="N61:Q61"/>
    <mergeCell ref="N67:Q67"/>
    <mergeCell ref="B64:E64"/>
    <mergeCell ref="F64:I64"/>
    <mergeCell ref="J64:M64"/>
    <mergeCell ref="N64:Q64"/>
    <mergeCell ref="B65:E65"/>
    <mergeCell ref="F65:I65"/>
    <mergeCell ref="J65:M65"/>
    <mergeCell ref="N65:Q65"/>
    <mergeCell ref="B73:E73"/>
    <mergeCell ref="F73:I73"/>
    <mergeCell ref="J73:M73"/>
    <mergeCell ref="N73:Q73"/>
    <mergeCell ref="B70:E70"/>
    <mergeCell ref="F70:I70"/>
    <mergeCell ref="J70:M70"/>
    <mergeCell ref="N70:Q70"/>
    <mergeCell ref="B71:E71"/>
    <mergeCell ref="F71:I71"/>
    <mergeCell ref="J71:M71"/>
    <mergeCell ref="N71:Q71"/>
    <mergeCell ref="R18:U18"/>
    <mergeCell ref="R51:U51"/>
    <mergeCell ref="R52:U52"/>
    <mergeCell ref="R53:U53"/>
    <mergeCell ref="R54:U54"/>
    <mergeCell ref="B72:E72"/>
    <mergeCell ref="F72:I72"/>
    <mergeCell ref="J72:M72"/>
    <mergeCell ref="N72:Q72"/>
    <mergeCell ref="B68:E68"/>
    <mergeCell ref="F68:I68"/>
    <mergeCell ref="J68:M68"/>
    <mergeCell ref="N68:Q68"/>
    <mergeCell ref="B69:E69"/>
    <mergeCell ref="F69:I69"/>
    <mergeCell ref="J69:M69"/>
    <mergeCell ref="N69:Q69"/>
    <mergeCell ref="B66:E66"/>
    <mergeCell ref="F66:I66"/>
    <mergeCell ref="J66:M66"/>
    <mergeCell ref="N66:Q66"/>
    <mergeCell ref="B67:E67"/>
    <mergeCell ref="F67:I67"/>
    <mergeCell ref="J67:M67"/>
    <mergeCell ref="R60:U60"/>
    <mergeCell ref="R61:U61"/>
    <mergeCell ref="R62:U62"/>
    <mergeCell ref="R63:U63"/>
    <mergeCell ref="R64:U64"/>
    <mergeCell ref="R55:U55"/>
    <mergeCell ref="R56:U56"/>
    <mergeCell ref="R57:U57"/>
    <mergeCell ref="R58:U58"/>
    <mergeCell ref="R59:U59"/>
    <mergeCell ref="R70:U70"/>
    <mergeCell ref="R71:U71"/>
    <mergeCell ref="R72:U72"/>
    <mergeCell ref="R73:U73"/>
    <mergeCell ref="R65:U65"/>
    <mergeCell ref="R66:U66"/>
    <mergeCell ref="R67:U67"/>
    <mergeCell ref="R68:U68"/>
    <mergeCell ref="R69:U69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74E3B550A8294081434CDBF2B178E7" ma:contentTypeVersion="18" ma:contentTypeDescription="Vytvoří nový dokument" ma:contentTypeScope="" ma:versionID="c70ef1ae59dd6a42abae24bfedf79929">
  <xsd:schema xmlns:xsd="http://www.w3.org/2001/XMLSchema" xmlns:xs="http://www.w3.org/2001/XMLSchema" xmlns:p="http://schemas.microsoft.com/office/2006/metadata/properties" xmlns:ns2="d2ce8b75-0ffe-46e8-8c33-68c52b188191" xmlns:ns3="0f3f0b75-de37-4b44-89da-a5b46073bfaa" targetNamespace="http://schemas.microsoft.com/office/2006/metadata/properties" ma:root="true" ma:fieldsID="8481255d7823b7ee8e0e4ee332ee4760" ns2:_="" ns3:_="">
    <xsd:import namespace="d2ce8b75-0ffe-46e8-8c33-68c52b188191"/>
    <xsd:import namespace="0f3f0b75-de37-4b44-89da-a5b46073bfa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e8b75-0ffe-46e8-8c33-68c52b1881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65eae89-6fbc-4452-b104-0ac07149a60c}" ma:internalName="TaxCatchAll" ma:showField="CatchAllData" ma:web="d2ce8b75-0ffe-46e8-8c33-68c52b188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f0b75-de37-4b44-89da-a5b46073b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ce8b75-0ffe-46e8-8c33-68c52b188191" xsi:nil="true"/>
    <lcf76f155ced4ddcb4097134ff3c332f xmlns="0f3f0b75-de37-4b44-89da-a5b46073bf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FAAF91-B2E5-4342-90B5-489E11C30C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1F996-6911-445A-BBF0-BB90CEE1C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e8b75-0ffe-46e8-8c33-68c52b188191"/>
    <ds:schemaRef ds:uri="0f3f0b75-de37-4b44-89da-a5b46073b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887CB-2FD5-4FF5-9176-41D7A9E41E1C}">
  <ds:schemaRefs>
    <ds:schemaRef ds:uri="http://schemas.microsoft.com/office/2006/metadata/properties"/>
    <ds:schemaRef ds:uri="http://schemas.microsoft.com/office/infopath/2007/PartnerControls"/>
    <ds:schemaRef ds:uri="185f55a2-5411-4acb-9466-7e15411d78df"/>
    <ds:schemaRef ds:uri="2821996a-0b7d-4c65-85d4-f75966dfe280"/>
    <ds:schemaRef ds:uri="d2ce8b75-0ffe-46e8-8c33-68c52b188191"/>
    <ds:schemaRef ds:uri="0f3f0b75-de37-4b44-89da-a5b46073bfaa"/>
  </ds:schemaRefs>
</ds:datastoreItem>
</file>

<file path=docMetadata/LabelInfo.xml><?xml version="1.0" encoding="utf-8"?>
<clbl:labelList xmlns:clbl="http://schemas.microsoft.com/office/2020/mipLabelMetadata">
  <clbl:label id="{11904f23-f0db-4cdc-96f7-390bd55fcee8}" enabled="0" method="" siteId="{11904f23-f0db-4cdc-96f7-390bd55fce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ON - podrobně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Slavíková</dc:creator>
  <cp:lastModifiedBy>Tereza Johnová</cp:lastModifiedBy>
  <dcterms:created xsi:type="dcterms:W3CDTF">2023-03-06T10:00:39Z</dcterms:created>
  <dcterms:modified xsi:type="dcterms:W3CDTF">2026-03-12T17:33:45Z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0x010100A774E3B550A8294081434CDBF2B178E7</vt:lpwstr>
  </property>
  <property fmtid="{D5CDD505-2E9C-101B-9397-08002B2CF9AE}" pid="3" name="MediaServiceImageTags">
    <vt:lpwstr/>
  </property>
</Properties>
</file>